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0A3444C4-4A2E-4678-A27F-2BFF7527C43C}" xr6:coauthVersionLast="43" xr6:coauthVersionMax="43" xr10:uidLastSave="{00000000-0000-0000-0000-000000000000}"/>
  <bookViews>
    <workbookView xWindow="-108" yWindow="-108" windowWidth="23256" windowHeight="1257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(პირდაპირი დაზღვევა)" sheetId="25" r:id="rId3"/>
  </sheets>
  <definedNames>
    <definedName name="_xlnm._FilterDatabase" localSheetId="2" hidden="1">'აგრო(პირდაპირი დაზღვევა)'!$A$5:$D$5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<sst xmlns="http://schemas.openxmlformats.org/spreadsheetml/2006/main" count="114" uniqueCount="60">
  <si>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</si>
  <si>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</si>
  <si>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</si>
  <si>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</si>
  <si>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</si>
  <si>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</si>
  <si>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</si>
  <si>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</si>
  <si>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</si>
  <si>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</si>
  <si>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</si>
  <si>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</si>
  <si>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</si>
  <si>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</si>
  <si>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</si>
  <si>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</si>
  <si>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</si>
  <si>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</si>
  <si>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</si>
  <si>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</si>
  <si>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</si>
  <si>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</si>
  <si>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</si>
  <si>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</si>
  <si>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</si>
  <si>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</si>
  <si>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</si>
  <si>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</si>
  <si>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</si>
  <si>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</si>
  <si>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</si>
  <si>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</si>
  <si>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</si>
  <si>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</si>
  <si>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</si>
  <si>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</si>
  <si>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</si>
  <si>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</si>
  <si>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</si>
  <si>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</si>
  <si>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</si>
  <si>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</si>
  <si>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</si>
  <si>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</si>
  <si>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</si>
  <si>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</si>
  <si>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</si>
  <si>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</si>
  <si>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</si>
  <si>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</si>
  <si>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</si>
  <si>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</si>
  <si>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</si>
  <si>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</si>
  <si>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</si>
  <si>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</si>
  <si>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</si>
  <si>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</si>
  <si>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ინფორმაცია 2021 წლის 3 თვის განმავლობაში განხორციელებული აგროდაზღვევის შესახებ - პირდაპირი დაზღვევა</t>
  </si>
  <si>
    <t>სს ბბ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</si>
</sst>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 applyProtection="1">
      <alignment vertical="center"/>
    </xf>
    <xf numFmtId="0" fontId="4" fillId="0" borderId="0" xfId="6" applyAlignment="1" applyProtection="1">
      <alignment vertical="center" wrapText="1"/>
    </xf>
    <xf numFmtId="0" fontId="4" fillId="0" borderId="0" xfId="6" applyAlignment="1" applyProtection="1">
      <alignment horizontal="center" vertical="center" wrapText="1"/>
    </xf>
    <xf numFmtId="0" fontId="2" fillId="0" borderId="0" xfId="6" applyFont="1" applyAlignment="1" applyProtection="1">
      <alignment vertical="center"/>
    </xf>
    <xf numFmtId="0" fontId="8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  <protection locked="0"/>
    </xf>
    <xf numFmtId="0" fontId="4" fillId="0" borderId="0" xfId="6" applyAlignment="1">
      <alignment vertical="center"/>
    </xf>
    <xf numFmtId="0" fontId="8" fillId="0" borderId="0" xfId="6" applyFont="1" applyAlignment="1">
      <alignment vertical="center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Fill="1" applyBorder="1" applyAlignment="1">
      <alignment horizontal="left" vertical="center" wrapText="1"/>
    </xf>
    <xf numFmtId="3" fontId="9" fillId="0" borderId="12" xfId="6" applyNumberFormat="1" applyFont="1" applyFill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Fill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Fill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4" fillId="0" borderId="0" xfId="6" applyFont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2" borderId="11" xfId="6" applyNumberFormat="1" applyFont="1" applyFill="1" applyBorder="1" applyAlignment="1" applyProtection="1">
      <alignment horizontal="center" vertical="center" wrapText="1"/>
    </xf>
    <xf numFmtId="0" fontId="2" fillId="2" borderId="16" xfId="6" applyNumberFormat="1" applyFont="1" applyFill="1" applyBorder="1" applyAlignment="1" applyProtection="1">
      <alignment horizontal="center" vertical="center" wrapText="1"/>
    </xf>
    <xf numFmtId="0" fontId="15" fillId="2" borderId="11" xfId="6" applyNumberFormat="1" applyFont="1" applyFill="1" applyBorder="1" applyAlignment="1" applyProtection="1">
      <alignment horizontal="center" vertical="center" wrapText="1"/>
    </xf>
    <xf numFmtId="0" fontId="15" fillId="2" borderId="16" xfId="6" applyNumberFormat="1" applyFont="1" applyFill="1" applyBorder="1" applyAlignment="1" applyProtection="1">
      <alignment horizontal="center" vertical="center" wrapText="1"/>
    </xf>
    <xf numFmtId="0" fontId="15" fillId="2" borderId="6" xfId="6" applyNumberFormat="1" applyFont="1" applyFill="1" applyBorder="1" applyAlignment="1" applyProtection="1">
      <alignment horizontal="center" vertical="center" wrapText="1"/>
    </xf>
    <xf numFmtId="0" fontId="15" fillId="2" borderId="14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Alignment="1" applyProtection="1">
      <alignment horizontal="left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43" t="s">
        <v>2</v>
      </c>
      <c r="B3" s="44"/>
      <c r="C3" s="43" t="s">
        <v>3</v>
      </c>
      <c r="D3" s="44"/>
      <c r="E3" s="43" t="s">
        <v>4</v>
      </c>
      <c r="F3" s="44"/>
      <c r="G3" s="43" t="s">
        <v>5</v>
      </c>
      <c r="H3" s="44"/>
      <c r="I3" s="43" t="s">
        <v>6</v>
      </c>
      <c r="J3" s="44"/>
      <c r="K3" s="43" t="s">
        <v>7</v>
      </c>
      <c r="L3" s="44"/>
      <c r="M3" s="43" t="s">
        <v>8</v>
      </c>
      <c r="N3" s="44"/>
      <c r="O3" s="43" t="s">
        <v>9</v>
      </c>
      <c r="P3" s="44"/>
      <c r="Q3" s="43" t="s">
        <v>10</v>
      </c>
      <c r="R3" s="44"/>
      <c r="S3" s="43" t="s">
        <v>11</v>
      </c>
      <c r="T3" s="44"/>
      <c r="U3" s="43" t="s">
        <v>12</v>
      </c>
      <c r="V3" s="44"/>
      <c r="W3" s="43" t="s">
        <v>13</v>
      </c>
      <c r="X3" s="44"/>
      <c r="Y3" s="43" t="s">
        <v>14</v>
      </c>
      <c r="Z3" s="44"/>
      <c r="AA3" s="43" t="s">
        <v>15</v>
      </c>
      <c r="AB3" s="44"/>
      <c r="AC3" s="43" t="s">
        <v>16</v>
      </c>
      <c r="AD3" s="44"/>
      <c r="AE3" s="43" t="s">
        <v>17</v>
      </c>
      <c r="AF3" s="44"/>
      <c r="AG3" s="43" t="s">
        <v>22</v>
      </c>
      <c r="AH3" s="44"/>
      <c r="AI3" s="43" t="s">
        <v>18</v>
      </c>
      <c r="AJ3" s="44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K3:L3"/>
    <mergeCell ref="A3:B3"/>
    <mergeCell ref="C3:D3"/>
    <mergeCell ref="E3:F3"/>
    <mergeCell ref="G3:H3"/>
    <mergeCell ref="I3:J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10" customFormat="1" ht="29.25" customHeight="1">
      <c r="A2" s="7" t="s">
        <v>28</v>
      </c>
      <c r="B2" s="8"/>
      <c r="C2" s="8"/>
      <c r="D2" s="8"/>
      <c r="E2" s="9"/>
    </row>
    <row r="3" spans="1:6" s="10" customFormat="1" ht="96.6">
      <c r="A3" s="11" t="s">
        <v>26</v>
      </c>
      <c r="B3" s="11" t="s">
        <v>21</v>
      </c>
      <c r="C3" s="12" t="s">
        <v>7</v>
      </c>
      <c r="D3" s="12" t="s">
        <v>9</v>
      </c>
      <c r="E3" s="12" t="s">
        <v>27</v>
      </c>
    </row>
    <row r="4" spans="1:6" s="10" customFormat="1" ht="39.9" customHeight="1">
      <c r="A4" s="13" t="e">
        <f>#REF!+#REF!+#REF!+#REF!+#REF!+#REF!+#REF!+#REF!+#REF!+#REF!+#REF!+#REF!+#REF!+#REF!</f>
        <v>#REF!</v>
      </c>
      <c r="B4" s="13" t="e">
        <f>#REF!+#REF!+#REF!+#REF!+#REF!+#REF!+#REF!+#REF!+#REF!+#REF!+#REF!+#REF!+#REF!+#REF!</f>
        <v>#REF!</v>
      </c>
      <c r="C4" s="13" t="e">
        <f>#REF!+#REF!+#REF!+#REF!+#REF!+#REF!+#REF!+#REF!+#REF!+#REF!+#REF!+#REF!+#REF!+#REF!</f>
        <v>#REF!</v>
      </c>
      <c r="D4" s="13" t="e">
        <f>#REF!+#REF!+#REF!+#REF!+#REF!+#REF!+#REF!+#REF!+#REF!+#REF!+#REF!+#REF!+#REF!+#REF!</f>
        <v>#REF!</v>
      </c>
      <c r="E4" s="13" t="e">
        <f>#REF!+#REF!+#REF!+#REF!+#REF!+#REF!+#REF!+#REF!+#REF!+#REF!+#REF!+#REF!+#REF!+#REF!</f>
        <v>#REF!</v>
      </c>
      <c r="F4" s="14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9"/>
  <sheetViews>
    <sheetView showGridLines="0" tabSelected="1" zoomScale="70" zoomScaleNormal="7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B4" sqref="B4:B5"/>
    </sheetView>
  </sheetViews>
  <sheetFormatPr defaultColWidth="9.109375" defaultRowHeight="13.2"/>
  <cols>
    <col min="1" max="1" width="5.33203125" style="23" customWidth="1"/>
    <col min="2" max="2" width="49.5546875" style="23" customWidth="1"/>
    <col min="3" max="22" width="15.44140625" style="23" customWidth="1"/>
    <col min="23" max="16384" width="9.109375" style="23"/>
  </cols>
  <sheetData>
    <row r="1" spans="1:22" s="18" customFormat="1" ht="28.5" customHeight="1">
      <c r="A1" s="15" t="s">
        <v>58</v>
      </c>
      <c r="B1" s="16"/>
      <c r="C1" s="16"/>
      <c r="D1" s="17"/>
    </row>
    <row r="2" spans="1:22" s="18" customFormat="1" ht="18" customHeight="1">
      <c r="A2" s="42"/>
      <c r="B2" s="16"/>
      <c r="C2" s="16"/>
      <c r="D2" s="17"/>
    </row>
    <row r="3" spans="1:22" s="20" customFormat="1" ht="8.25" customHeight="1" thickBot="1">
      <c r="A3" s="19"/>
      <c r="C3" s="16"/>
      <c r="D3" s="16"/>
    </row>
    <row r="4" spans="1:22" s="20" customFormat="1" ht="105.6" customHeight="1">
      <c r="A4" s="45" t="s">
        <v>0</v>
      </c>
      <c r="B4" s="47" t="s">
        <v>1</v>
      </c>
      <c r="C4" s="49" t="s">
        <v>38</v>
      </c>
      <c r="D4" s="50"/>
      <c r="E4" s="49" t="s">
        <v>39</v>
      </c>
      <c r="F4" s="50"/>
      <c r="G4" s="49" t="s">
        <v>32</v>
      </c>
      <c r="H4" s="50"/>
      <c r="I4" s="49" t="s">
        <v>20</v>
      </c>
      <c r="J4" s="50"/>
      <c r="K4" s="49" t="s">
        <v>33</v>
      </c>
      <c r="L4" s="50"/>
      <c r="M4" s="49" t="s">
        <v>34</v>
      </c>
      <c r="N4" s="50"/>
      <c r="O4" s="49" t="s">
        <v>35</v>
      </c>
      <c r="P4" s="50"/>
      <c r="Q4" s="49" t="s">
        <v>40</v>
      </c>
      <c r="R4" s="50"/>
      <c r="S4" s="49" t="s">
        <v>36</v>
      </c>
      <c r="T4" s="50"/>
      <c r="U4" s="49" t="s">
        <v>37</v>
      </c>
      <c r="V4" s="50"/>
    </row>
    <row r="5" spans="1:22" s="21" customFormat="1" ht="106.2" customHeight="1" thickBot="1">
      <c r="A5" s="46"/>
      <c r="B5" s="48"/>
      <c r="C5" s="34" t="s">
        <v>55</v>
      </c>
      <c r="D5" s="35" t="s">
        <v>19</v>
      </c>
      <c r="E5" s="34" t="s">
        <v>55</v>
      </c>
      <c r="F5" s="35" t="s">
        <v>19</v>
      </c>
      <c r="G5" s="34" t="s">
        <v>55</v>
      </c>
      <c r="H5" s="35" t="s">
        <v>19</v>
      </c>
      <c r="I5" s="34" t="s">
        <v>55</v>
      </c>
      <c r="J5" s="35" t="s">
        <v>19</v>
      </c>
      <c r="K5" s="34" t="s">
        <v>55</v>
      </c>
      <c r="L5" s="35" t="s">
        <v>19</v>
      </c>
      <c r="M5" s="34" t="s">
        <v>55</v>
      </c>
      <c r="N5" s="35" t="s">
        <v>19</v>
      </c>
      <c r="O5" s="34" t="s">
        <v>55</v>
      </c>
      <c r="P5" s="35" t="s">
        <v>19</v>
      </c>
      <c r="Q5" s="34" t="s">
        <v>55</v>
      </c>
      <c r="R5" s="35" t="s">
        <v>19</v>
      </c>
      <c r="S5" s="34" t="s">
        <v>55</v>
      </c>
      <c r="T5" s="35" t="s">
        <v>19</v>
      </c>
      <c r="U5" s="34" t="s">
        <v>55</v>
      </c>
      <c r="V5" s="35" t="s">
        <v>19</v>
      </c>
    </row>
    <row r="6" spans="1:22" s="20" customFormat="1" ht="24.9" customHeight="1">
      <c r="A6" s="28">
        <v>1</v>
      </c>
      <c r="B6" s="31" t="s">
        <v>41</v>
      </c>
      <c r="C6" s="32">
        <v>1214</v>
      </c>
      <c r="D6" s="33">
        <v>8082</v>
      </c>
      <c r="E6" s="32">
        <v>1214</v>
      </c>
      <c r="F6" s="33">
        <v>8305</v>
      </c>
      <c r="G6" s="32">
        <v>729759.16300000006</v>
      </c>
      <c r="H6" s="33">
        <v>1332739.4030000025</v>
      </c>
      <c r="I6" s="32">
        <v>510831.044437</v>
      </c>
      <c r="J6" s="33">
        <v>930845.04394017847</v>
      </c>
      <c r="K6" s="32">
        <v>118468.06300000004</v>
      </c>
      <c r="L6" s="33">
        <v>278182.77344600559</v>
      </c>
      <c r="M6" s="32">
        <v>35476.318563000073</v>
      </c>
      <c r="N6" s="33">
        <v>83219.991685439483</v>
      </c>
      <c r="O6" s="32">
        <v>21453.934780884178</v>
      </c>
      <c r="P6" s="33">
        <v>82033.132352941175</v>
      </c>
      <c r="Q6" s="32">
        <v>3353.2474934200859</v>
      </c>
      <c r="R6" s="33">
        <v>12304.88235294116</v>
      </c>
      <c r="S6" s="32">
        <v>15898.21478091582</v>
      </c>
      <c r="T6" s="33">
        <v>18240.519312972392</v>
      </c>
      <c r="U6" s="32">
        <v>2384.6932171351928</v>
      </c>
      <c r="V6" s="33">
        <v>2735.9903969433149</v>
      </c>
    </row>
    <row r="7" spans="1:22" s="22" customFormat="1" ht="24.9" customHeight="1">
      <c r="A7" s="28">
        <v>2</v>
      </c>
      <c r="B7" s="30" t="s">
        <v>56</v>
      </c>
      <c r="C7" s="32">
        <v>0</v>
      </c>
      <c r="D7" s="33">
        <v>0</v>
      </c>
      <c r="E7" s="32">
        <v>0</v>
      </c>
      <c r="F7" s="33">
        <v>0</v>
      </c>
      <c r="G7" s="32">
        <v>0</v>
      </c>
      <c r="H7" s="33">
        <v>0</v>
      </c>
      <c r="I7" s="32">
        <v>0</v>
      </c>
      <c r="J7" s="33">
        <v>0</v>
      </c>
      <c r="K7" s="32">
        <v>0</v>
      </c>
      <c r="L7" s="33">
        <v>0</v>
      </c>
      <c r="M7" s="32">
        <v>0</v>
      </c>
      <c r="N7" s="33">
        <v>0</v>
      </c>
      <c r="O7" s="32">
        <v>2904313.31</v>
      </c>
      <c r="P7" s="33">
        <v>2968165.46</v>
      </c>
      <c r="Q7" s="32">
        <v>1844360.2337614917</v>
      </c>
      <c r="R7" s="33">
        <v>600433.25999999978</v>
      </c>
      <c r="S7" s="32">
        <v>-402396.7699999999</v>
      </c>
      <c r="T7" s="33">
        <v>-383775.21999999991</v>
      </c>
      <c r="U7" s="32">
        <v>-73229.980199999933</v>
      </c>
      <c r="V7" s="33">
        <v>-69520.689999999944</v>
      </c>
    </row>
    <row r="8" spans="1:22" ht="24.9" customHeight="1">
      <c r="A8" s="28">
        <v>3</v>
      </c>
      <c r="B8" s="30" t="s">
        <v>49</v>
      </c>
      <c r="C8" s="32">
        <v>0</v>
      </c>
      <c r="D8" s="33">
        <v>0</v>
      </c>
      <c r="E8" s="32">
        <v>0</v>
      </c>
      <c r="F8" s="33">
        <v>105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778.84615384615358</v>
      </c>
      <c r="M8" s="32">
        <v>0</v>
      </c>
      <c r="N8" s="33">
        <v>778.84615384615358</v>
      </c>
      <c r="O8" s="32">
        <v>0</v>
      </c>
      <c r="P8" s="33">
        <v>1000</v>
      </c>
      <c r="Q8" s="32">
        <v>0</v>
      </c>
      <c r="R8" s="33">
        <v>1000</v>
      </c>
      <c r="S8" s="32">
        <v>0</v>
      </c>
      <c r="T8" s="33">
        <v>1000</v>
      </c>
      <c r="U8" s="32">
        <v>0</v>
      </c>
      <c r="V8" s="33">
        <v>1000</v>
      </c>
    </row>
    <row r="9" spans="1:22" ht="24.9" customHeight="1">
      <c r="A9" s="28">
        <v>4</v>
      </c>
      <c r="B9" s="30" t="s">
        <v>46</v>
      </c>
      <c r="C9" s="32">
        <v>0</v>
      </c>
      <c r="D9" s="33">
        <v>0</v>
      </c>
      <c r="E9" s="32">
        <v>0</v>
      </c>
      <c r="F9" s="33">
        <v>0</v>
      </c>
      <c r="G9" s="32">
        <v>0</v>
      </c>
      <c r="H9" s="33">
        <v>0</v>
      </c>
      <c r="I9" s="32">
        <v>0</v>
      </c>
      <c r="J9" s="33">
        <v>0</v>
      </c>
      <c r="K9" s="32">
        <v>0</v>
      </c>
      <c r="L9" s="33">
        <v>0</v>
      </c>
      <c r="M9" s="32">
        <v>0</v>
      </c>
      <c r="N9" s="33">
        <v>0</v>
      </c>
      <c r="O9" s="32">
        <v>172419.01000000004</v>
      </c>
      <c r="P9" s="33">
        <v>398010.38000000006</v>
      </c>
      <c r="Q9" s="32">
        <v>51602.503000000026</v>
      </c>
      <c r="R9" s="33">
        <v>119279.91400000005</v>
      </c>
      <c r="S9" s="32">
        <v>5065.6200000000244</v>
      </c>
      <c r="T9" s="33">
        <v>5826.1000000000931</v>
      </c>
      <c r="U9" s="32">
        <v>1396.486000000019</v>
      </c>
      <c r="V9" s="33">
        <v>1624.6300000000192</v>
      </c>
    </row>
    <row r="10" spans="1:22" ht="24.9" customHeight="1">
      <c r="A10" s="28">
        <v>4</v>
      </c>
      <c r="B10" s="30" t="s">
        <v>43</v>
      </c>
      <c r="C10" s="32">
        <v>0</v>
      </c>
      <c r="D10" s="33">
        <v>0</v>
      </c>
      <c r="E10" s="32">
        <v>2</v>
      </c>
      <c r="F10" s="33">
        <v>2</v>
      </c>
      <c r="G10" s="32">
        <v>0</v>
      </c>
      <c r="H10" s="33">
        <v>0</v>
      </c>
      <c r="I10" s="32">
        <v>0</v>
      </c>
      <c r="J10" s="33">
        <v>0</v>
      </c>
      <c r="K10" s="32">
        <v>373.70393999999999</v>
      </c>
      <c r="L10" s="33">
        <v>373.70393999999999</v>
      </c>
      <c r="M10" s="32">
        <v>149.48152753639152</v>
      </c>
      <c r="N10" s="33">
        <v>149.48152753639152</v>
      </c>
      <c r="O10" s="32">
        <v>0</v>
      </c>
      <c r="P10" s="33">
        <v>0</v>
      </c>
      <c r="Q10" s="32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</row>
    <row r="11" spans="1:22" ht="24.9" customHeight="1">
      <c r="A11" s="28">
        <v>6</v>
      </c>
      <c r="B11" s="30" t="s">
        <v>45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90274.4</v>
      </c>
      <c r="P11" s="33">
        <v>90274.4</v>
      </c>
      <c r="Q11" s="32">
        <v>31596.04</v>
      </c>
      <c r="R11" s="33">
        <v>31596.04</v>
      </c>
      <c r="S11" s="32">
        <v>0</v>
      </c>
      <c r="T11" s="33">
        <v>0</v>
      </c>
      <c r="U11" s="32">
        <v>0</v>
      </c>
      <c r="V11" s="33">
        <v>0</v>
      </c>
    </row>
    <row r="12" spans="1:22" ht="24.9" customHeight="1">
      <c r="A12" s="28">
        <v>7</v>
      </c>
      <c r="B12" s="30" t="s">
        <v>47</v>
      </c>
      <c r="C12" s="32">
        <v>0</v>
      </c>
      <c r="D12" s="33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</row>
    <row r="13" spans="1:22" ht="24.9" customHeight="1">
      <c r="A13" s="28">
        <v>8</v>
      </c>
      <c r="B13" s="30" t="s">
        <v>48</v>
      </c>
      <c r="C13" s="32">
        <v>0</v>
      </c>
      <c r="D13" s="33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0</v>
      </c>
      <c r="V13" s="33">
        <v>0</v>
      </c>
    </row>
    <row r="14" spans="1:22" ht="24.9" customHeight="1">
      <c r="A14" s="28">
        <v>9</v>
      </c>
      <c r="B14" s="30" t="s">
        <v>52</v>
      </c>
      <c r="C14" s="32">
        <v>0</v>
      </c>
      <c r="D14" s="33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</row>
    <row r="15" spans="1:22" ht="24.9" customHeight="1">
      <c r="A15" s="28">
        <v>10</v>
      </c>
      <c r="B15" s="30" t="s">
        <v>51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</row>
    <row r="16" spans="1:22" ht="24.9" customHeight="1">
      <c r="A16" s="28">
        <v>11</v>
      </c>
      <c r="B16" s="30" t="s">
        <v>50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</row>
    <row r="17" spans="1:22" ht="24.9" customHeight="1">
      <c r="A17" s="28">
        <v>12</v>
      </c>
      <c r="B17" s="30" t="s">
        <v>53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</row>
    <row r="18" spans="1:22" ht="24.9" customHeight="1">
      <c r="A18" s="28">
        <v>13</v>
      </c>
      <c r="B18" s="30" t="s">
        <v>42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</row>
    <row r="19" spans="1:22" ht="24.9" customHeight="1">
      <c r="A19" s="28">
        <v>14</v>
      </c>
      <c r="B19" s="30" t="s">
        <v>44</v>
      </c>
      <c r="C19" s="32">
        <v>0</v>
      </c>
      <c r="D19" s="33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0</v>
      </c>
      <c r="L19" s="33">
        <v>0</v>
      </c>
      <c r="M19" s="32">
        <v>0</v>
      </c>
      <c r="N19" s="33">
        <v>0</v>
      </c>
      <c r="O19" s="32">
        <v>0</v>
      </c>
      <c r="P19" s="33">
        <v>0</v>
      </c>
      <c r="Q19" s="32">
        <v>0</v>
      </c>
      <c r="R19" s="33">
        <v>0</v>
      </c>
      <c r="S19" s="32">
        <v>32430</v>
      </c>
      <c r="T19" s="33">
        <v>32430</v>
      </c>
      <c r="U19" s="32">
        <v>10701.900000000001</v>
      </c>
      <c r="V19" s="33">
        <v>10701.900000000001</v>
      </c>
    </row>
    <row r="20" spans="1:22" s="22" customFormat="1" ht="24.9" customHeight="1">
      <c r="A20" s="28">
        <v>15</v>
      </c>
      <c r="B20" s="30" t="s">
        <v>31</v>
      </c>
      <c r="C20" s="32">
        <v>0</v>
      </c>
      <c r="D20" s="33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</row>
    <row r="21" spans="1:22" ht="24.9" customHeight="1">
      <c r="A21" s="28">
        <v>16</v>
      </c>
      <c r="B21" s="30" t="s">
        <v>59</v>
      </c>
      <c r="C21" s="32">
        <v>0</v>
      </c>
      <c r="D21" s="33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2">
        <v>0</v>
      </c>
      <c r="L21" s="33">
        <v>0</v>
      </c>
      <c r="M21" s="32">
        <v>0</v>
      </c>
      <c r="N21" s="33">
        <v>0</v>
      </c>
      <c r="O21" s="32">
        <v>0</v>
      </c>
      <c r="P21" s="33">
        <v>0</v>
      </c>
      <c r="Q21" s="32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</row>
    <row r="22" spans="1:22" ht="24.9" customHeight="1">
      <c r="A22" s="28">
        <v>17</v>
      </c>
      <c r="B22" s="30" t="s">
        <v>30</v>
      </c>
      <c r="C22" s="32">
        <v>0</v>
      </c>
      <c r="D22" s="33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</row>
    <row r="23" spans="1:22" ht="24.9" customHeight="1" thickBot="1">
      <c r="A23" s="28">
        <v>18</v>
      </c>
      <c r="B23" s="36" t="s">
        <v>54</v>
      </c>
      <c r="C23" s="37">
        <v>0</v>
      </c>
      <c r="D23" s="38">
        <v>0</v>
      </c>
      <c r="E23" s="37">
        <v>0</v>
      </c>
      <c r="F23" s="38">
        <v>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</row>
    <row r="24" spans="1:22" ht="21.75" customHeight="1" thickBot="1">
      <c r="A24" s="29"/>
      <c r="B24" s="39" t="s">
        <v>29</v>
      </c>
      <c r="C24" s="40">
        <f>SUM(C6:C23)</f>
        <v>1214</v>
      </c>
      <c r="D24" s="41">
        <f t="shared" ref="D24:E24" si="0">SUM(D6:D23)</f>
        <v>8082</v>
      </c>
      <c r="E24" s="40">
        <f t="shared" si="0"/>
        <v>1216</v>
      </c>
      <c r="F24" s="41">
        <f t="shared" ref="F24:V24" si="1">SUM(F6:F23)</f>
        <v>8412</v>
      </c>
      <c r="G24" s="40">
        <f t="shared" si="1"/>
        <v>729759.16300000006</v>
      </c>
      <c r="H24" s="41">
        <f t="shared" si="1"/>
        <v>1332739.4030000025</v>
      </c>
      <c r="I24" s="40">
        <f t="shared" si="1"/>
        <v>510831.044437</v>
      </c>
      <c r="J24" s="41">
        <f t="shared" si="1"/>
        <v>930845.04394017847</v>
      </c>
      <c r="K24" s="40">
        <f t="shared" si="1"/>
        <v>118841.76694000004</v>
      </c>
      <c r="L24" s="41">
        <f t="shared" si="1"/>
        <v>279335.3235398517</v>
      </c>
      <c r="M24" s="40">
        <f t="shared" si="1"/>
        <v>35625.800090536468</v>
      </c>
      <c r="N24" s="41">
        <f t="shared" si="1"/>
        <v>84148.319366822034</v>
      </c>
      <c r="O24" s="40">
        <f t="shared" si="1"/>
        <v>3188460.6547808843</v>
      </c>
      <c r="P24" s="41">
        <f t="shared" si="1"/>
        <v>3539483.372352941</v>
      </c>
      <c r="Q24" s="40">
        <f t="shared" si="1"/>
        <v>1930912.0242549118</v>
      </c>
      <c r="R24" s="41">
        <f t="shared" si="1"/>
        <v>764614.09635294112</v>
      </c>
      <c r="S24" s="40">
        <f t="shared" si="1"/>
        <v>-349002.93521908403</v>
      </c>
      <c r="T24" s="41">
        <f t="shared" si="1"/>
        <v>-326278.60068702744</v>
      </c>
      <c r="U24" s="40">
        <f t="shared" si="1"/>
        <v>-58746.900982864718</v>
      </c>
      <c r="V24" s="41">
        <f t="shared" si="1"/>
        <v>-53458.169603056602</v>
      </c>
    </row>
    <row r="25" spans="1:22" s="24" customFormat="1" ht="21.75" customHeight="1"/>
    <row r="26" spans="1:22">
      <c r="A26" s="23" t="s">
        <v>57</v>
      </c>
      <c r="B26" s="25"/>
      <c r="C26" s="26"/>
      <c r="D26" s="26"/>
    </row>
    <row r="27" spans="1:22" ht="12.75" customHeight="1">
      <c r="B27" s="51"/>
      <c r="C27" s="51"/>
      <c r="D27" s="51"/>
    </row>
    <row r="28" spans="1:22" ht="17.25" customHeight="1">
      <c r="B28" s="51"/>
      <c r="C28" s="51"/>
      <c r="D28" s="51"/>
      <c r="E28" s="27"/>
    </row>
    <row r="29" spans="1:22" ht="12.75" customHeight="1"/>
  </sheetData>
  <sortState ref="B6:V23">
    <sortCondition descending="1" ref="H6:H23"/>
  </sortState>
  <mergeCells count="13">
    <mergeCell ref="Q4:R4"/>
    <mergeCell ref="S4:T4"/>
    <mergeCell ref="U4:V4"/>
    <mergeCell ref="B27:D28"/>
    <mergeCell ref="E4:F4"/>
    <mergeCell ref="G4:H4"/>
    <mergeCell ref="I4:J4"/>
    <mergeCell ref="K4:L4"/>
    <mergeCell ref="A4:A5"/>
    <mergeCell ref="B4:B5"/>
    <mergeCell ref="C4:D4"/>
    <mergeCell ref="M4:N4"/>
    <mergeCell ref="O4:P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აგრო(პირდაპირი დაზღვევა)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2021-05-28T07:00:19Z</dcterms:modified>
</cp:coreProperties>
</file>