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20736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<sst xmlns="http://schemas.openxmlformats.org/spreadsheetml/2006/main" count="14" uniqueCount="14">
  <si>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</si>
  <si>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</si>
  <si>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</si>
  <si>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</si>
  <si>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</si>
  <si>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</si>
  <si>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</si>
  <si>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</si>
  <si>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</si>
  <si>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</si>
  <si>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</si>
  <si>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2022 წლის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</si>
  <si>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2022 წლის 31 დეკემბრისთვის მოქმედი საპენსიო ხელშეკრულებების რაოდენობა</t>
  </si>
  <si>
    <t>საპენსიო რეზერვები 2022 წლის 31 დეკემბრის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</si>
</sst>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4" xfId="45" applyNumberFormat="1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Border="1" applyAlignment="1">
      <alignment horizontal="center" vertical="center" wrapText="1"/>
    </xf>
    <xf numFmtId="172" fontId="7" fillId="33" borderId="12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19" xfId="0" applyNumberFormat="1" applyFont="1" applyFill="1" applyBorder="1" applyAlignment="1">
      <alignment horizontal="left" vertical="center" wrapText="1"/>
    </xf>
    <xf numFmtId="172" fontId="3" fillId="0" borderId="20" xfId="42" applyNumberFormat="1" applyFont="1" applyFill="1" applyBorder="1" applyAlignment="1">
      <alignment horizontal="center" vertical="center" wrapText="1"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172" fontId="6" fillId="0" borderId="0" xfId="42" applyNumberFormat="1" applyFont="1" applyAlignment="1">
      <alignment/>
    </xf>
    <xf numFmtId="172" fontId="7" fillId="0" borderId="0" xfId="61" applyNumberFormat="1" applyFont="1" applyAlignment="1">
      <alignment vertical="center"/>
      <protection/>
    </xf>
    <xf numFmtId="3" fontId="3" fillId="0" borderId="21" xfId="0" applyNumberFormat="1" applyFont="1" applyFill="1" applyBorder="1" applyAlignment="1">
      <alignment horizontal="left" vertical="center" wrapText="1"/>
    </xf>
    <xf numFmtId="172" fontId="3" fillId="0" borderId="22" xfId="42" applyNumberFormat="1" applyFont="1" applyFill="1" applyBorder="1" applyAlignment="1">
      <alignment horizontal="center" vertical="center" wrapText="1"/>
    </xf>
    <xf numFmtId="172" fontId="3" fillId="0" borderId="23" xfId="42" applyNumberFormat="1" applyFont="1" applyFill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2" fontId="4" fillId="0" borderId="24" xfId="61" applyNumberFormat="1" applyFont="1" applyBorder="1" applyAlignment="1">
      <alignment horizontal="center" vertical="center" wrapText="1"/>
      <protection/>
    </xf>
    <xf numFmtId="0" fontId="5" fillId="0" borderId="24" xfId="61" applyFont="1" applyBorder="1" applyAlignment="1">
      <alignment horizontal="center"/>
      <protection/>
    </xf>
    <xf numFmtId="0" fontId="5" fillId="0" borderId="24" xfId="60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2" customWidth="1"/>
    <col min="2" max="2" width="21.421875" style="2" customWidth="1"/>
    <col min="3" max="3" width="20.7109375" style="2" customWidth="1"/>
    <col min="4" max="4" width="20.28125" style="2" customWidth="1"/>
    <col min="5" max="5" width="14.57421875" style="2" customWidth="1"/>
    <col min="6" max="7" width="13.140625" style="2" customWidth="1"/>
    <col min="8" max="8" width="18.140625" style="2" customWidth="1"/>
    <col min="9" max="9" width="16.421875" style="2" customWidth="1"/>
    <col min="10" max="10" width="11.28125" style="2" bestFit="1" customWidth="1"/>
    <col min="11" max="11" width="10.57421875" style="2" bestFit="1" customWidth="1"/>
    <col min="12" max="16384" width="9.140625" style="2" customWidth="1"/>
  </cols>
  <sheetData>
    <row r="1" spans="1:9" ht="45" customHeight="1" thickBot="1">
      <c r="A1" s="30" t="s">
        <v>11</v>
      </c>
      <c r="B1" s="31"/>
      <c r="C1" s="31"/>
      <c r="D1" s="31"/>
      <c r="E1" s="31"/>
      <c r="F1" s="31"/>
      <c r="G1" s="31"/>
      <c r="H1" s="31"/>
      <c r="I1" s="32"/>
    </row>
    <row r="2" spans="1:9" s="6" customFormat="1" ht="127.5" customHeight="1" thickBot="1">
      <c r="A2" s="3" t="s">
        <v>0</v>
      </c>
      <c r="B2" s="4" t="s">
        <v>1</v>
      </c>
      <c r="C2" s="4" t="s">
        <v>12</v>
      </c>
      <c r="D2" s="4" t="s">
        <v>2</v>
      </c>
      <c r="E2" s="4" t="s">
        <v>6</v>
      </c>
      <c r="F2" s="4" t="s">
        <v>3</v>
      </c>
      <c r="G2" s="4" t="s">
        <v>4</v>
      </c>
      <c r="H2" s="4" t="s">
        <v>13</v>
      </c>
      <c r="I2" s="5" t="s">
        <v>5</v>
      </c>
    </row>
    <row r="3" spans="1:12" ht="45.75" customHeight="1">
      <c r="A3" s="26" t="s">
        <v>9</v>
      </c>
      <c r="B3" s="27">
        <v>451230.16000000015</v>
      </c>
      <c r="C3" s="27">
        <v>640</v>
      </c>
      <c r="D3" s="27">
        <v>3692</v>
      </c>
      <c r="E3" s="27">
        <v>0</v>
      </c>
      <c r="F3" s="27">
        <v>0</v>
      </c>
      <c r="G3" s="27">
        <v>660563.5500000007</v>
      </c>
      <c r="H3" s="27">
        <v>4353063.9199999925</v>
      </c>
      <c r="I3" s="28">
        <v>419928.5099999998</v>
      </c>
      <c r="J3" s="20"/>
      <c r="K3" s="24"/>
      <c r="L3" s="22"/>
    </row>
    <row r="4" spans="1:11" ht="45.75" customHeight="1">
      <c r="A4" s="1" t="s">
        <v>7</v>
      </c>
      <c r="B4" s="15">
        <v>564308.1799999995</v>
      </c>
      <c r="C4" s="13">
        <v>11428</v>
      </c>
      <c r="D4" s="13">
        <v>11428</v>
      </c>
      <c r="E4" s="13">
        <v>0</v>
      </c>
      <c r="F4" s="12">
        <v>0</v>
      </c>
      <c r="G4" s="13">
        <v>914063.71</v>
      </c>
      <c r="H4" s="13">
        <v>2041074.6099999996</v>
      </c>
      <c r="I4" s="14">
        <v>81481.78</v>
      </c>
      <c r="J4" s="20"/>
      <c r="K4" s="23"/>
    </row>
    <row r="5" spans="1:12" ht="45.75" customHeight="1" thickBot="1">
      <c r="A5" s="18" t="s">
        <v>10</v>
      </c>
      <c r="B5" s="15">
        <v>5044126.569999998</v>
      </c>
      <c r="C5" s="11">
        <v>603</v>
      </c>
      <c r="D5" s="11">
        <v>603</v>
      </c>
      <c r="E5" s="11">
        <v>18</v>
      </c>
      <c r="F5" s="11">
        <v>197260.0295</v>
      </c>
      <c r="G5" s="11">
        <v>165687.26</v>
      </c>
      <c r="H5" s="15">
        <v>27329445.37991637</v>
      </c>
      <c r="I5" s="19">
        <v>2330394.0460663065</v>
      </c>
      <c r="J5" s="20"/>
      <c r="L5" s="22"/>
    </row>
    <row r="6" spans="1:11" s="9" customFormat="1" ht="45.75" customHeight="1" thickBot="1">
      <c r="A6" s="8" t="s">
        <v>8</v>
      </c>
      <c r="B6" s="16">
        <f aca="true" t="shared" si="0" ref="B6:H6">SUM(B3:B5)</f>
        <v>6059664.909999998</v>
      </c>
      <c r="C6" s="16">
        <f t="shared" si="0"/>
        <v>12671</v>
      </c>
      <c r="D6" s="16">
        <f t="shared" si="0"/>
        <v>15723</v>
      </c>
      <c r="E6" s="16">
        <f t="shared" si="0"/>
        <v>18</v>
      </c>
      <c r="F6" s="16">
        <f t="shared" si="0"/>
        <v>197260.0295</v>
      </c>
      <c r="G6" s="16">
        <f t="shared" si="0"/>
        <v>1740314.5200000007</v>
      </c>
      <c r="H6" s="16">
        <f t="shared" si="0"/>
        <v>33723583.90991636</v>
      </c>
      <c r="I6" s="29">
        <f>SUM(I3:I5)</f>
        <v>2831804.3360663066</v>
      </c>
      <c r="K6" s="25"/>
    </row>
    <row r="7" spans="2:9" ht="14.25" customHeight="1">
      <c r="B7" s="7"/>
      <c r="C7" s="7"/>
      <c r="D7" s="7"/>
      <c r="E7" s="7"/>
      <c r="F7" s="7"/>
      <c r="G7" s="7"/>
      <c r="H7" s="7"/>
      <c r="I7" s="7"/>
    </row>
    <row r="8" spans="2:9" ht="13.5">
      <c r="B8" s="24"/>
      <c r="G8" s="22"/>
      <c r="I8" s="24"/>
    </row>
    <row r="9" spans="2:10" ht="13.5">
      <c r="B9" s="10"/>
      <c r="C9" s="10"/>
      <c r="D9" s="10"/>
      <c r="E9" s="10"/>
      <c r="F9" s="10"/>
      <c r="G9" s="10"/>
      <c r="H9" s="10"/>
      <c r="I9" s="10"/>
      <c r="J9" s="21"/>
    </row>
    <row r="10" spans="2:9" ht="13.5">
      <c r="B10" s="17"/>
      <c r="C10" s="22"/>
      <c r="G10" s="17"/>
      <c r="I10" s="17"/>
    </row>
    <row r="11" spans="2:9" ht="13.5">
      <c r="B11" s="21"/>
      <c r="G11" s="17"/>
      <c r="I11" s="21"/>
    </row>
    <row r="12" spans="2:9" ht="13.5">
      <c r="B12" s="22"/>
      <c r="G12" s="22"/>
      <c r="I12" s="22"/>
    </row>
    <row r="20" ht="13.5">
      <c r="H20" s="21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2023-04-04T10:47:34Z</dcterms:modified>
  <cp:category/>
  <cp:version/>
  <cp:contentType/>
  <cp:contentStatus/>
</cp:coreProperties>
</file>