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<sst xmlns="http://schemas.openxmlformats.org/spreadsheetml/2006/main" count="16" uniqueCount="16">
  <si>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</si>
  <si>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</si>
  <si>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</si>
  <si>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</si>
  <si>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</si>
  <si>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</si>
  <si>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</si>
  <si>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</si>
  <si>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</si>
  <si>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</si>
  <si>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</si>
  <si>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</si>
  <si>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</si>
  <si>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2014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</si>
  <si>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2014 წლის 31 მარტისათვის მოქმედი საპენსიო ხელშეკრულებების რაოდენობა</t>
  </si>
  <si>
    <t>საპენსიო რეზერვები 2014 წლის 31 მარტის მდომარეობით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</si>
</sst>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7" applyFont="1">
      <alignment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2" fontId="4" fillId="0" borderId="24" xfId="57" applyNumberFormat="1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3" fontId="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3" t="s">
        <v>13</v>
      </c>
      <c r="B1" s="24"/>
      <c r="C1" s="24"/>
      <c r="D1" s="24"/>
      <c r="E1" s="24"/>
      <c r="F1" s="24"/>
      <c r="G1" s="24"/>
      <c r="H1" s="24"/>
      <c r="I1" s="25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11" ht="54.75" customHeight="1">
      <c r="A3" s="2" t="s">
        <v>7</v>
      </c>
      <c r="B3" s="9">
        <v>575546.2300000004</v>
      </c>
      <c r="C3" s="10">
        <v>391</v>
      </c>
      <c r="D3" s="10">
        <v>7341</v>
      </c>
      <c r="E3" s="10">
        <v>0</v>
      </c>
      <c r="F3" s="11">
        <v>0</v>
      </c>
      <c r="G3" s="14">
        <v>244575.66000000015</v>
      </c>
      <c r="H3" s="14">
        <v>9797428.36</v>
      </c>
      <c r="I3" s="22">
        <v>222213.6299999999</v>
      </c>
      <c r="K3" s="26"/>
    </row>
    <row r="4" spans="1:9" ht="54.75" customHeight="1">
      <c r="A4" s="1" t="s">
        <v>8</v>
      </c>
      <c r="B4" s="13">
        <v>153794.78499999995</v>
      </c>
      <c r="C4" s="14">
        <v>11691</v>
      </c>
      <c r="D4" s="14">
        <v>11662</v>
      </c>
      <c r="E4" s="14">
        <v>0</v>
      </c>
      <c r="F4" s="11">
        <v>0</v>
      </c>
      <c r="G4" s="14">
        <v>96904.435</v>
      </c>
      <c r="H4" s="14">
        <v>3792913.92</v>
      </c>
      <c r="I4" s="22">
        <v>55374.53</v>
      </c>
    </row>
    <row r="5" spans="1:9" ht="54.75" customHeight="1">
      <c r="A5" s="1" t="s">
        <v>10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9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12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11</v>
      </c>
      <c r="B8" s="18">
        <f>SUM(B3:B7)</f>
        <v>729341.0150000004</v>
      </c>
      <c r="C8" s="18">
        <f aca="true" t="shared" si="0" ref="C8:I8">SUM(C3:C7)</f>
        <v>12082</v>
      </c>
      <c r="D8" s="18">
        <f t="shared" si="0"/>
        <v>19003</v>
      </c>
      <c r="E8" s="18">
        <f t="shared" si="0"/>
        <v>0</v>
      </c>
      <c r="F8" s="18">
        <f t="shared" si="0"/>
        <v>0</v>
      </c>
      <c r="G8" s="18">
        <f t="shared" si="0"/>
        <v>341480.09500000015</v>
      </c>
      <c r="H8" s="18">
        <f t="shared" si="0"/>
        <v>13590342.28</v>
      </c>
      <c r="I8" s="18">
        <f t="shared" si="0"/>
        <v>277588.1599999999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2014-06-12T12:08:46Z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