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Brokerebi\Saitze asatvirti\2025\12\"/>
    </mc:Choice>
  </mc:AlternateContent>
  <xr:revisionPtr revIDLastSave="0" documentId="13_ncr:1_{86A43AEF-0B2C-4F4F-9B74-06D42723ED6A}" xr6:coauthVersionLast="47" xr6:coauthVersionMax="47" xr10:uidLastSave="{00000000-0000-0000-0000-000000000000}"/>
  <bookViews>
    <workbookView xWindow="-28920" yWindow="-795" windowWidth="29040" windowHeight="15720" xr2:uid="{68B64EB2-6473-4443-8B57-6BDEACD240F7}"/>
  </bookViews>
  <sheets>
    <sheet name="ბროკერები" sheetId="2" r:id="rId1"/>
  </sheets>
  <definedNames>
    <definedName name="_xlnm._FilterDatabase" localSheetId="0" hidden="1">ბროკერები!$A$3:$J$30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2" l="1"/>
  <c r="F30" i="2"/>
  <c r="E30" i="2"/>
  <c r="D30" i="2"/>
  <c r="C30" i="2"/>
  <c r="G27" i="2"/>
  <c r="G6" i="2"/>
  <c r="G20" i="2"/>
  <c r="G23" i="2"/>
  <c r="G5" i="2"/>
  <c r="G25" i="2"/>
  <c r="G7" i="2"/>
  <c r="G28" i="2"/>
  <c r="G19" i="2"/>
  <c r="G21" i="2"/>
  <c r="G15" i="2"/>
  <c r="G16" i="2"/>
  <c r="G18" i="2"/>
  <c r="G9" i="2"/>
  <c r="G12" i="2"/>
  <c r="G10" i="2"/>
  <c r="G17" i="2"/>
  <c r="G22" i="2"/>
  <c r="G11" i="2"/>
  <c r="G8" i="2"/>
  <c r="G24" i="2" l="1"/>
  <c r="G26" i="2"/>
  <c r="G13" i="2"/>
  <c r="G14" i="2"/>
  <c r="G4" i="2"/>
  <c r="G30" i="2" l="1"/>
</calcChain>
</file>

<file path=xl/sharedStrings.xml><?xml version="1.0" encoding="utf-8"?>
<sst xmlns="http://schemas.openxmlformats.org/spreadsheetml/2006/main" count="35" uniqueCount="35">
  <si>
    <t>#</t>
  </si>
  <si>
    <t>შპს "სადაზღვევო ბროკერი ჯი.ეს"</t>
  </si>
  <si>
    <t>შპს "სადაზღვევო საბროკერო კომპანია კალმა"</t>
  </si>
  <si>
    <t>შპს "სადაზღვევო ბროკერი ნიკოლოზ ჯგუფი"</t>
  </si>
  <si>
    <t>შპს "დაზღვევის და გადაზღვევის ბროკერი არრიბა"</t>
  </si>
  <si>
    <t>შპს "სადაზღვევო და გადაზღვევის ბროკერი ბროკერზ ჰაუზ ჯორჯია"</t>
  </si>
  <si>
    <t>სადაზღვევო ბროკერის დასახელება</t>
  </si>
  <si>
    <t>სადაზღვევო პრემიები ხელშეკრულებიდან გამომდინარე</t>
  </si>
  <si>
    <t>საკომისიოს ოდენობა ხელშეკრულების მიხედვით (დაზღვევა)</t>
  </si>
  <si>
    <t>გადაზღვევის პრემიები გადაზღვევის ხელშეკრულების საფუძველზე</t>
  </si>
  <si>
    <t>საკომისიოს ოდენობა ხელშეკრულების მიხედვით (გადაზღვევა)</t>
  </si>
  <si>
    <t>საკომისიოს ოდენობა სულ</t>
  </si>
  <si>
    <t>ჯამი</t>
  </si>
  <si>
    <t xml:space="preserve">უცხოური საწარმოს ფილიალი „ზამან ინშუარენს&amp;რეინშუარენს ბროკერ-ის ფილიალი“ </t>
  </si>
  <si>
    <t>შპს "სადაზღვევო და გადაზღვევის ბროკერი პრიოჯი"</t>
  </si>
  <si>
    <t>შპს "რეზოლუშნ ინშუარანს ბროუქერს საქართველო"</t>
  </si>
  <si>
    <t>შპს "ჯორჯიან რეინშურანს ბროკერს GEORGIAN REINSURANCE BROKERS</t>
  </si>
  <si>
    <t>შპს " სადაზღვევო ბროკერი რესპექტი"</t>
  </si>
  <si>
    <t>შპს "სიბ ჯორჯია სადაზღვევო ბროკერი"</t>
  </si>
  <si>
    <t>შპს " მაგნუსი სადაზღვევო ბროკერი"</t>
  </si>
  <si>
    <t>შპს "დაზღვევის და გადაზღვევის ბროკერი გრეკო ჯორჯია"</t>
  </si>
  <si>
    <t>შპს "სადაზღვევო ბროკერი ფრანი"</t>
  </si>
  <si>
    <t>შპს "დედა სადაზღვევო ბროკერი"</t>
  </si>
  <si>
    <t>შპს "სადაზღვევო ბროკერი ინფორსი"</t>
  </si>
  <si>
    <t>შპს "სადაზღვევო საბროკერო აქტონი"</t>
  </si>
  <si>
    <t>შპს "სადაზღვევო-საბროკერო კომპანია  აი ბი სი ჯორჯია"</t>
  </si>
  <si>
    <t>შპს "სადაზღვევო ბროკერი ბროკერს ჰაბი"</t>
  </si>
  <si>
    <t>შპს "საქართველოს სადაზღვევო ბროკერი ჯი-აი-ბი"</t>
  </si>
  <si>
    <t>შპს "სადაზღვევო ბროკერი ჯეოთრასთ"</t>
  </si>
  <si>
    <t>შპს "სადაზღვევო ბროკერი თიეი"</t>
  </si>
  <si>
    <t>შპს "სადაზღვევო ბროკერი ვოლო"</t>
  </si>
  <si>
    <t>შპს "სადაზღვევო ბროკერი ვი ინშუარ"</t>
  </si>
  <si>
    <t>შპს "სადაზღვევო ბროკერი ბიენსი ჯგუფი"</t>
  </si>
  <si>
    <t>შპს "ჯებროკერსი სადაზღვევო საბროკერო კომპანია"</t>
  </si>
  <si>
    <t>ინფორმაცია 2025 წლის განმავლობაში სადაზღვევო ბროკერების მიერ განხორციელებული საქმიანობის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</si>
</sst>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b/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/>
    <xf numFmtId="164" fontId="5" fillId="0" borderId="8" xfId="0" applyNumberFormat="1" applyFont="1" applyBorder="1"/>
    <xf numFmtId="164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4" fontId="4" fillId="0" borderId="4" xfId="1" applyNumberFormat="1" applyFont="1" applyFill="1" applyBorder="1"/>
    <xf numFmtId="164" fontId="5" fillId="0" borderId="9" xfId="0" applyNumberFormat="1" applyFont="1" applyBorder="1"/>
    <xf numFmtId="0" fontId="2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4" fontId="5" fillId="0" borderId="7" xfId="0" applyNumberFormat="1" applyFont="1" applyBorder="1"/>
    <xf numFmtId="0" fontId="3" fillId="0" borderId="5" xfId="0" applyFont="1" applyBorder="1" applyAlignment="1">
      <alignment horizontal="left" vertical="center" wrapText="1"/>
    </xf>
    <xf numFmtId="164" fontId="4" fillId="0" borderId="6" xfId="1" applyNumberFormat="1" applyFont="1" applyFill="1" applyBorder="1"/>
    <xf numFmtId="9" fontId="0" fillId="0" borderId="0" xfId="3" applyFont="1"/>
    <xf numFmtId="164" fontId="0" fillId="0" borderId="0" xfId="1" applyNumberFormat="1" applyFont="1"/>
  </cellXfs>
  <cellStyles count="4">
    <cellStyle name="Comma" xfId="1" builtinId="3"/>
    <cellStyle name="Comma 10" xfId="2" xr:uid="{FB487336-8481-4FE0-9CC3-85A36FB783E3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42A2D-0ADC-4727-AEE6-46155709C6DE}">
  <dimension ref="A1:M33"/>
  <sheetViews>
    <sheetView tabSelected="1" zoomScaleNormal="100" workbookViewId="0">
      <selection activeCell="B3" sqref="B3"/>
    </sheetView>
  </sheetViews>
  <sheetFormatPr defaultRowHeight="14.4" x14ac:dyDescent="0.3"/>
  <cols>
    <col min="1" max="1" width="4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  <col min="9" max="9" width="11.77734375" customWidth="1"/>
    <col min="10" max="10" width="13.88671875" bestFit="1" customWidth="1"/>
    <col min="11" max="11" width="12" customWidth="1"/>
    <col min="13" max="13" width="11.21875" customWidth="1"/>
  </cols>
  <sheetData>
    <row r="1" spans="1:13" x14ac:dyDescent="0.3">
      <c r="A1" s="9" t="s">
        <v>34</v>
      </c>
    </row>
    <row r="2" spans="1:13" ht="15" thickBot="1" x14ac:dyDescent="0.35"/>
    <row r="3" spans="1:13" ht="69.599999999999994" thickBot="1" x14ac:dyDescent="0.35">
      <c r="A3" s="6" t="s">
        <v>0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8" t="s">
        <v>11</v>
      </c>
    </row>
    <row r="4" spans="1:13" x14ac:dyDescent="0.3">
      <c r="A4" s="10">
        <v>1</v>
      </c>
      <c r="B4" s="11" t="s">
        <v>20</v>
      </c>
      <c r="C4" s="12">
        <v>13148643.906890208</v>
      </c>
      <c r="D4" s="12">
        <v>1041278.8831041192</v>
      </c>
      <c r="E4" s="12">
        <v>29139514.922337115</v>
      </c>
      <c r="F4" s="12">
        <v>2398742.0345680867</v>
      </c>
      <c r="G4" s="13">
        <f>D4+F4</f>
        <v>3440020.9176722057</v>
      </c>
      <c r="I4" s="5"/>
      <c r="J4" s="20"/>
      <c r="K4" s="20"/>
      <c r="L4" s="5"/>
      <c r="M4" s="5"/>
    </row>
    <row r="5" spans="1:13" x14ac:dyDescent="0.3">
      <c r="A5" s="14">
        <v>2</v>
      </c>
      <c r="B5" s="15" t="s">
        <v>1</v>
      </c>
      <c r="C5" s="12">
        <v>21027944.836349133</v>
      </c>
      <c r="D5" s="12">
        <v>1828951.9933068953</v>
      </c>
      <c r="E5" s="12">
        <v>9561736.4529445171</v>
      </c>
      <c r="F5" s="12">
        <v>714347.4562441766</v>
      </c>
      <c r="G5" s="16">
        <f>D5+F5</f>
        <v>2543299.449551072</v>
      </c>
      <c r="I5" s="5"/>
      <c r="J5" s="20"/>
      <c r="K5" s="20"/>
      <c r="L5" s="5"/>
      <c r="M5" s="5"/>
    </row>
    <row r="6" spans="1:13" x14ac:dyDescent="0.3">
      <c r="A6" s="14">
        <v>3</v>
      </c>
      <c r="B6" s="15" t="s">
        <v>13</v>
      </c>
      <c r="C6" s="12">
        <v>12380928.74</v>
      </c>
      <c r="D6" s="12">
        <v>1130217.93</v>
      </c>
      <c r="E6" s="12">
        <v>1780558</v>
      </c>
      <c r="F6" s="12">
        <v>111284.81</v>
      </c>
      <c r="G6" s="16">
        <f>D6+F6</f>
        <v>1241502.74</v>
      </c>
      <c r="I6" s="5"/>
      <c r="J6" s="20"/>
      <c r="K6" s="20"/>
      <c r="L6" s="5"/>
      <c r="M6" s="5"/>
    </row>
    <row r="7" spans="1:13" x14ac:dyDescent="0.3">
      <c r="A7" s="14">
        <v>4</v>
      </c>
      <c r="B7" s="15" t="s">
        <v>2</v>
      </c>
      <c r="C7" s="12">
        <v>11679320.414008999</v>
      </c>
      <c r="D7" s="12">
        <v>1087324.2402612199</v>
      </c>
      <c r="E7" s="12">
        <v>0</v>
      </c>
      <c r="F7" s="12">
        <v>0</v>
      </c>
      <c r="G7" s="16">
        <f>D7+F7</f>
        <v>1087324.2402612199</v>
      </c>
      <c r="I7" s="5"/>
      <c r="J7" s="20"/>
      <c r="K7" s="20"/>
      <c r="L7" s="5"/>
      <c r="M7" s="5"/>
    </row>
    <row r="8" spans="1:13" x14ac:dyDescent="0.3">
      <c r="A8" s="14">
        <v>5</v>
      </c>
      <c r="B8" s="15" t="s">
        <v>24</v>
      </c>
      <c r="C8" s="12">
        <v>11807670.229999999</v>
      </c>
      <c r="D8" s="12">
        <v>946099.06000000017</v>
      </c>
      <c r="E8" s="12">
        <v>69593.320000000007</v>
      </c>
      <c r="F8" s="12">
        <v>16959.14</v>
      </c>
      <c r="G8" s="16">
        <f>D8+F8</f>
        <v>963058.20000000019</v>
      </c>
      <c r="I8" s="5"/>
      <c r="J8" s="20"/>
      <c r="K8" s="20"/>
      <c r="L8" s="5"/>
      <c r="M8" s="5"/>
    </row>
    <row r="9" spans="1:13" ht="17.399999999999999" customHeight="1" x14ac:dyDescent="0.3">
      <c r="A9" s="14">
        <v>6</v>
      </c>
      <c r="B9" s="15" t="s">
        <v>15</v>
      </c>
      <c r="C9" s="12">
        <v>10443305.902821766</v>
      </c>
      <c r="D9" s="12">
        <v>492211.61189863324</v>
      </c>
      <c r="E9" s="12">
        <v>4616203.9140187176</v>
      </c>
      <c r="F9" s="12">
        <v>364626.54997658607</v>
      </c>
      <c r="G9" s="16">
        <f>D9+F9</f>
        <v>856838.16187521932</v>
      </c>
      <c r="I9" s="5"/>
      <c r="J9" s="20"/>
      <c r="K9" s="20"/>
      <c r="L9" s="5"/>
      <c r="M9" s="5"/>
    </row>
    <row r="10" spans="1:13" x14ac:dyDescent="0.3">
      <c r="A10" s="14">
        <v>7</v>
      </c>
      <c r="B10" s="15" t="s">
        <v>16</v>
      </c>
      <c r="C10" s="12">
        <v>0</v>
      </c>
      <c r="D10" s="12">
        <v>0</v>
      </c>
      <c r="E10" s="12">
        <v>3253130.7873181487</v>
      </c>
      <c r="F10" s="12">
        <v>807598.53759818524</v>
      </c>
      <c r="G10" s="16">
        <f>D10+F10</f>
        <v>807598.53759818524</v>
      </c>
      <c r="I10" s="5"/>
      <c r="J10" s="20"/>
      <c r="K10" s="20"/>
      <c r="L10" s="5"/>
      <c r="M10" s="5"/>
    </row>
    <row r="11" spans="1:13" x14ac:dyDescent="0.3">
      <c r="A11" s="14">
        <v>8</v>
      </c>
      <c r="B11" s="15" t="s">
        <v>4</v>
      </c>
      <c r="C11" s="12">
        <v>4183282.03</v>
      </c>
      <c r="D11" s="12">
        <v>656842.43999999994</v>
      </c>
      <c r="E11" s="12">
        <v>0</v>
      </c>
      <c r="F11" s="12">
        <v>0</v>
      </c>
      <c r="G11" s="16">
        <f>D11+F11</f>
        <v>656842.43999999994</v>
      </c>
      <c r="I11" s="5"/>
      <c r="J11" s="20"/>
      <c r="K11" s="20"/>
      <c r="L11" s="5"/>
      <c r="M11" s="5"/>
    </row>
    <row r="12" spans="1:13" x14ac:dyDescent="0.3">
      <c r="A12" s="14">
        <v>9</v>
      </c>
      <c r="B12" s="17" t="s">
        <v>14</v>
      </c>
      <c r="C12" s="12">
        <v>78969.319222808073</v>
      </c>
      <c r="D12" s="12">
        <v>15671.291643506633</v>
      </c>
      <c r="E12" s="12">
        <v>10881668.705505121</v>
      </c>
      <c r="F12" s="12">
        <v>510450.51540044323</v>
      </c>
      <c r="G12" s="16">
        <f>D12+F12</f>
        <v>526121.80704394984</v>
      </c>
      <c r="I12" s="5"/>
      <c r="J12" s="20"/>
      <c r="K12" s="20"/>
      <c r="L12" s="5"/>
      <c r="M12" s="5"/>
    </row>
    <row r="13" spans="1:13" ht="16.8" customHeight="1" x14ac:dyDescent="0.3">
      <c r="A13" s="14">
        <v>10</v>
      </c>
      <c r="B13" s="15" t="s">
        <v>19</v>
      </c>
      <c r="C13" s="12">
        <v>3045128.3699999996</v>
      </c>
      <c r="D13" s="12">
        <v>475598.81999999995</v>
      </c>
      <c r="E13" s="12">
        <v>0</v>
      </c>
      <c r="F13" s="12">
        <v>0</v>
      </c>
      <c r="G13" s="16">
        <f>D13+F13</f>
        <v>475598.81999999995</v>
      </c>
      <c r="I13" s="5"/>
      <c r="J13" s="20"/>
      <c r="K13" s="20"/>
      <c r="L13" s="5"/>
      <c r="M13" s="5"/>
    </row>
    <row r="14" spans="1:13" x14ac:dyDescent="0.3">
      <c r="A14" s="14">
        <v>11</v>
      </c>
      <c r="B14" s="15" t="s">
        <v>23</v>
      </c>
      <c r="C14" s="12">
        <v>6166471</v>
      </c>
      <c r="D14" s="12">
        <v>444913</v>
      </c>
      <c r="E14" s="12">
        <v>0</v>
      </c>
      <c r="F14" s="12">
        <v>0</v>
      </c>
      <c r="G14" s="16">
        <f>D14+F14</f>
        <v>444913</v>
      </c>
      <c r="I14" s="5"/>
      <c r="J14" s="20"/>
      <c r="K14" s="20"/>
      <c r="L14" s="5"/>
      <c r="M14" s="5"/>
    </row>
    <row r="15" spans="1:13" ht="13.8" customHeight="1" x14ac:dyDescent="0.3">
      <c r="A15" s="14">
        <v>12</v>
      </c>
      <c r="B15" s="15" t="s">
        <v>31</v>
      </c>
      <c r="C15" s="12">
        <v>709558</v>
      </c>
      <c r="D15" s="12">
        <v>370752</v>
      </c>
      <c r="E15" s="12">
        <v>0</v>
      </c>
      <c r="F15" s="12">
        <v>0</v>
      </c>
      <c r="G15" s="16">
        <f>D15+F15</f>
        <v>370752</v>
      </c>
      <c r="I15" s="5"/>
      <c r="J15" s="20"/>
      <c r="K15" s="20"/>
      <c r="L15" s="5"/>
      <c r="M15" s="5"/>
    </row>
    <row r="16" spans="1:13" x14ac:dyDescent="0.3">
      <c r="A16" s="14">
        <v>13</v>
      </c>
      <c r="B16" s="15" t="s">
        <v>26</v>
      </c>
      <c r="C16" s="18">
        <v>4682662</v>
      </c>
      <c r="D16" s="12">
        <v>342377.52</v>
      </c>
      <c r="E16" s="12">
        <v>0</v>
      </c>
      <c r="F16" s="12">
        <v>0</v>
      </c>
      <c r="G16" s="16">
        <f>D16+F16</f>
        <v>342377.52</v>
      </c>
      <c r="I16" s="5"/>
      <c r="J16" s="20"/>
      <c r="K16" s="20"/>
      <c r="L16" s="5"/>
      <c r="M16" s="5"/>
    </row>
    <row r="17" spans="1:13" x14ac:dyDescent="0.3">
      <c r="A17" s="14">
        <v>14</v>
      </c>
      <c r="B17" s="15" t="s">
        <v>30</v>
      </c>
      <c r="C17" s="18">
        <v>1476239.4838999996</v>
      </c>
      <c r="D17" s="12">
        <v>130709.33770000002</v>
      </c>
      <c r="E17" s="12">
        <v>0</v>
      </c>
      <c r="F17" s="12">
        <v>0</v>
      </c>
      <c r="G17" s="16">
        <f>D17+F17</f>
        <v>130709.33770000002</v>
      </c>
      <c r="I17" s="5"/>
      <c r="J17" s="20"/>
      <c r="K17" s="20"/>
      <c r="L17" s="5"/>
      <c r="M17" s="5"/>
    </row>
    <row r="18" spans="1:13" x14ac:dyDescent="0.3">
      <c r="A18" s="14">
        <v>15</v>
      </c>
      <c r="B18" s="15" t="s">
        <v>29</v>
      </c>
      <c r="C18" s="18">
        <v>727543.02227500023</v>
      </c>
      <c r="D18" s="12">
        <v>82641.217456590923</v>
      </c>
      <c r="E18" s="12">
        <v>0</v>
      </c>
      <c r="F18" s="12">
        <v>0</v>
      </c>
      <c r="G18" s="16">
        <f>D18+F18</f>
        <v>82641.217456590923</v>
      </c>
      <c r="I18" s="5"/>
      <c r="J18" s="20"/>
      <c r="K18" s="20"/>
      <c r="L18" s="5"/>
      <c r="M18" s="5"/>
    </row>
    <row r="19" spans="1:13" x14ac:dyDescent="0.3">
      <c r="A19" s="14">
        <v>16</v>
      </c>
      <c r="B19" s="15" t="s">
        <v>27</v>
      </c>
      <c r="C19" s="18">
        <v>616672.27</v>
      </c>
      <c r="D19" s="12">
        <v>73757.17</v>
      </c>
      <c r="E19" s="12">
        <v>0</v>
      </c>
      <c r="F19" s="12">
        <v>0</v>
      </c>
      <c r="G19" s="16">
        <f>D19+F19</f>
        <v>73757.17</v>
      </c>
      <c r="I19" s="5"/>
      <c r="J19" s="20"/>
      <c r="K19" s="20"/>
      <c r="L19" s="5"/>
      <c r="M19" s="5"/>
    </row>
    <row r="20" spans="1:13" x14ac:dyDescent="0.3">
      <c r="A20" s="14">
        <v>17</v>
      </c>
      <c r="B20" s="15" t="s">
        <v>3</v>
      </c>
      <c r="C20" s="18">
        <v>423055.64026999997</v>
      </c>
      <c r="D20" s="12">
        <v>58482.683150603829</v>
      </c>
      <c r="E20" s="12">
        <v>192103.881853</v>
      </c>
      <c r="F20" s="12">
        <v>14274.22119455</v>
      </c>
      <c r="G20" s="16">
        <f>D20+F20</f>
        <v>72756.904345153831</v>
      </c>
      <c r="I20" s="5"/>
      <c r="J20" s="20"/>
      <c r="K20" s="20"/>
      <c r="L20" s="5"/>
      <c r="M20" s="5"/>
    </row>
    <row r="21" spans="1:13" x14ac:dyDescent="0.3">
      <c r="A21" s="14">
        <v>18</v>
      </c>
      <c r="B21" s="15" t="s">
        <v>22</v>
      </c>
      <c r="C21" s="18">
        <v>472408</v>
      </c>
      <c r="D21" s="12">
        <v>64440</v>
      </c>
      <c r="E21" s="12">
        <v>0</v>
      </c>
      <c r="F21" s="12">
        <v>0</v>
      </c>
      <c r="G21" s="16">
        <f>D21+F21</f>
        <v>64440</v>
      </c>
      <c r="I21" s="5"/>
      <c r="J21" s="20"/>
      <c r="K21" s="20"/>
      <c r="L21" s="5"/>
      <c r="M21" s="5"/>
    </row>
    <row r="22" spans="1:13" x14ac:dyDescent="0.3">
      <c r="A22" s="14">
        <v>19</v>
      </c>
      <c r="B22" s="15" t="s">
        <v>18</v>
      </c>
      <c r="C22" s="18">
        <v>812293.96</v>
      </c>
      <c r="D22" s="12">
        <v>56072.619999999995</v>
      </c>
      <c r="E22" s="12">
        <v>0</v>
      </c>
      <c r="F22" s="12">
        <v>0</v>
      </c>
      <c r="G22" s="16">
        <f>D22+F22</f>
        <v>56072.619999999995</v>
      </c>
      <c r="I22" s="5"/>
      <c r="J22" s="20"/>
      <c r="K22" s="20"/>
      <c r="L22" s="5"/>
      <c r="M22" s="5"/>
    </row>
    <row r="23" spans="1:13" x14ac:dyDescent="0.3">
      <c r="A23" s="14">
        <v>20</v>
      </c>
      <c r="B23" s="15" t="s">
        <v>17</v>
      </c>
      <c r="C23" s="18">
        <v>408363.35</v>
      </c>
      <c r="D23" s="12">
        <v>45059.130000000005</v>
      </c>
      <c r="E23" s="12">
        <v>0</v>
      </c>
      <c r="F23" s="12">
        <v>0</v>
      </c>
      <c r="G23" s="16">
        <f>D23+F23</f>
        <v>45059.130000000005</v>
      </c>
      <c r="I23" s="5"/>
      <c r="J23" s="20"/>
      <c r="K23" s="20"/>
      <c r="L23" s="5"/>
      <c r="M23" s="5"/>
    </row>
    <row r="24" spans="1:13" x14ac:dyDescent="0.3">
      <c r="A24" s="14">
        <v>21</v>
      </c>
      <c r="B24" s="15" t="s">
        <v>28</v>
      </c>
      <c r="C24" s="18">
        <v>30575.24</v>
      </c>
      <c r="D24" s="12">
        <v>18345.150000000001</v>
      </c>
      <c r="E24" s="12">
        <v>0</v>
      </c>
      <c r="F24" s="12">
        <v>0</v>
      </c>
      <c r="G24" s="16">
        <f>D24+F24</f>
        <v>18345.150000000001</v>
      </c>
      <c r="I24" s="5"/>
      <c r="J24" s="20"/>
      <c r="K24" s="20"/>
      <c r="L24" s="5"/>
      <c r="M24" s="5"/>
    </row>
    <row r="25" spans="1:13" x14ac:dyDescent="0.3">
      <c r="A25" s="14">
        <v>22</v>
      </c>
      <c r="B25" s="15" t="s">
        <v>5</v>
      </c>
      <c r="C25" s="18">
        <v>150559.62</v>
      </c>
      <c r="D25" s="12">
        <v>15957.8</v>
      </c>
      <c r="E25" s="12">
        <v>0</v>
      </c>
      <c r="F25" s="12">
        <v>0</v>
      </c>
      <c r="G25" s="16">
        <f>D25+F25</f>
        <v>15957.8</v>
      </c>
      <c r="I25" s="5"/>
      <c r="J25" s="20"/>
      <c r="K25" s="20"/>
      <c r="L25" s="5"/>
      <c r="M25" s="5"/>
    </row>
    <row r="26" spans="1:13" x14ac:dyDescent="0.3">
      <c r="A26" s="14">
        <v>23</v>
      </c>
      <c r="B26" s="15" t="s">
        <v>25</v>
      </c>
      <c r="C26" s="18">
        <v>50712</v>
      </c>
      <c r="D26" s="12">
        <v>4402</v>
      </c>
      <c r="E26" s="12">
        <v>0</v>
      </c>
      <c r="F26" s="12">
        <v>0</v>
      </c>
      <c r="G26" s="16">
        <f>D26+F26</f>
        <v>4402</v>
      </c>
      <c r="I26" s="5"/>
      <c r="J26" s="20"/>
      <c r="K26" s="20"/>
      <c r="L26" s="5"/>
      <c r="M26" s="5"/>
    </row>
    <row r="27" spans="1:13" x14ac:dyDescent="0.3">
      <c r="A27" s="14">
        <v>24</v>
      </c>
      <c r="B27" s="15" t="s">
        <v>32</v>
      </c>
      <c r="C27" s="18">
        <v>48578.400000000001</v>
      </c>
      <c r="D27" s="12">
        <v>3116.99</v>
      </c>
      <c r="E27" s="12">
        <v>0</v>
      </c>
      <c r="F27" s="12">
        <v>0</v>
      </c>
      <c r="G27" s="16">
        <f>D27+F27</f>
        <v>3116.99</v>
      </c>
      <c r="I27" s="5"/>
      <c r="J27" s="20"/>
      <c r="K27" s="20"/>
      <c r="L27" s="5"/>
      <c r="M27" s="5"/>
    </row>
    <row r="28" spans="1:13" x14ac:dyDescent="0.3">
      <c r="A28" s="14">
        <v>25</v>
      </c>
      <c r="B28" s="15" t="s">
        <v>21</v>
      </c>
      <c r="C28" s="18">
        <v>26439.388218904107</v>
      </c>
      <c r="D28" s="18">
        <v>3099.0138218904099</v>
      </c>
      <c r="E28" s="12">
        <v>0</v>
      </c>
      <c r="F28" s="12">
        <v>0</v>
      </c>
      <c r="G28" s="16">
        <f>D28+F28</f>
        <v>3099.0138218904099</v>
      </c>
      <c r="I28" s="5"/>
      <c r="J28" s="20"/>
      <c r="K28" s="20"/>
      <c r="L28" s="5"/>
      <c r="M28" s="5"/>
    </row>
    <row r="29" spans="1:13" ht="15" thickBot="1" x14ac:dyDescent="0.35">
      <c r="A29" s="14">
        <v>26</v>
      </c>
      <c r="B29" s="15" t="s">
        <v>33</v>
      </c>
      <c r="C29" s="18">
        <v>0</v>
      </c>
      <c r="D29" s="18">
        <v>0</v>
      </c>
      <c r="E29" s="12">
        <v>0</v>
      </c>
      <c r="F29" s="12">
        <v>0</v>
      </c>
      <c r="G29" s="16">
        <f>D29+F29</f>
        <v>0</v>
      </c>
      <c r="I29" s="5"/>
      <c r="J29" s="20"/>
      <c r="K29" s="20"/>
      <c r="L29" s="5"/>
      <c r="M29" s="5"/>
    </row>
    <row r="30" spans="1:13" ht="23.4" customHeight="1" thickBot="1" x14ac:dyDescent="0.35">
      <c r="A30" s="1"/>
      <c r="B30" s="2" t="s">
        <v>12</v>
      </c>
      <c r="C30" s="3">
        <f>SUM(C4:C29)</f>
        <v>104597325.12395681</v>
      </c>
      <c r="D30" s="3">
        <f t="shared" ref="D30:G30" si="0">SUM(D4:D29)</f>
        <v>9388321.9023434613</v>
      </c>
      <c r="E30" s="3">
        <f t="shared" si="0"/>
        <v>59494509.983976617</v>
      </c>
      <c r="F30" s="3">
        <f t="shared" si="0"/>
        <v>4938283.2649820279</v>
      </c>
      <c r="G30" s="4">
        <f t="shared" si="0"/>
        <v>14326605.167325487</v>
      </c>
    </row>
    <row r="32" spans="1:13" x14ac:dyDescent="0.3">
      <c r="C32" s="19"/>
      <c r="D32" s="19"/>
      <c r="E32" s="19"/>
      <c r="F32" s="19"/>
      <c r="G32" s="19"/>
    </row>
    <row r="33" spans="3:7" x14ac:dyDescent="0.3">
      <c r="C33" s="5"/>
      <c r="D33" s="5"/>
      <c r="E33" s="5"/>
      <c r="F33" s="5"/>
      <c r="G33" s="5"/>
    </row>
  </sheetData>
  <sortState xmlns:xlrd2="http://schemas.microsoft.com/office/spreadsheetml/2017/richdata2" ref="B4:G29">
    <sortCondition descending="1" ref="G4:G29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ბროკერები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2020-09-15T08:36:28Z</dcterms:created>
  <dcterms:modified xsi:type="dcterms:W3CDTF">2026-04-21T13:24:34Z</dcterms:modified>
</cp:coreProperties>
</file>