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4\12\"/>
    </mc:Choice>
  </mc:AlternateContent>
  <xr:revisionPtr revIDLastSave="0" documentId="13_ncr:1_{6B341BAD-5E58-4C45-AE7D-71A3A82FA426}" xr6:coauthVersionLast="47" xr6:coauthVersionMax="47" xr10:uidLastSave="{00000000-0000-0000-0000-000000000000}"/>
  <bookViews>
    <workbookView xWindow="-108" yWindow="-108" windowWidth="23256" windowHeight="12456" xr2:uid="{68B64EB2-6473-4443-8B57-6BDEACD240F7}"/>
  </bookViews>
  <sheets>
    <sheet name="ბროკერები" sheetId="2" r:id="rId1"/>
  </sheets>
  <definedNames>
    <definedName name="_xlnm._FilterDatabase" localSheetId="0" hidden="1">ბროკერები!$A$3:$J$28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2" l="1"/>
  <c r="E28" i="2"/>
  <c r="D28" i="2"/>
  <c r="C28" i="2"/>
  <c r="G10" i="2"/>
  <c r="G12" i="2"/>
  <c r="G16" i="2"/>
  <c r="G9" i="2"/>
  <c r="G27" i="2"/>
  <c r="G19" i="2"/>
  <c r="G20" i="2"/>
  <c r="G23" i="2"/>
  <c r="G7" i="2"/>
  <c r="G18" i="2"/>
  <c r="G8" i="2"/>
  <c r="G14" i="2"/>
  <c r="G15" i="2"/>
  <c r="G17" i="2"/>
  <c r="G6" i="2"/>
  <c r="G22" i="2"/>
  <c r="G11" i="2"/>
  <c r="G21" i="2"/>
  <c r="G26" i="2"/>
  <c r="G13" i="2"/>
  <c r="G24" i="2"/>
  <c r="G25" i="2"/>
  <c r="G5" i="2"/>
  <c r="G4" i="2"/>
  <c r="G28" i="2" l="1"/>
</calcChain>
</file>

<file path=xl/sharedStrings.xml><?xml version="1.0" encoding="utf-8"?>
<sst xmlns="http://schemas.openxmlformats.org/spreadsheetml/2006/main" count="33" uniqueCount="33">
  <si>
    <t>#</t>
  </si>
  <si>
    <t>შპს "სადაზღვევო ბროკერი ჯი.ეს"</t>
  </si>
  <si>
    <t>შპს "სადაზღვევო საბროკერო კომპანია კალმა"</t>
  </si>
  <si>
    <t>შპს "სადაზღვევო ბროკერი ნიკოლოზ ჯგუფი"</t>
  </si>
  <si>
    <t>შპს "დაზღვევის და გადაზღვევის ბროკერი არრიბა"</t>
  </si>
  <si>
    <t>შპს "სადაზღვევო და გადაზღვევის ბროკერი ბროკერზ ჰაუზ ჯორჯია"</t>
  </si>
  <si>
    <t>სადაზღვევო ბროკერის დასახელება</t>
  </si>
  <si>
    <t>სადაზღვევო პრემიები ხელშეკრულებიდან გამომდინარე</t>
  </si>
  <si>
    <t>საკომისიოს ოდენობა ხელშეკრულების მიხედვით (დაზღვევა)</t>
  </si>
  <si>
    <t>გადაზღვევის პრემიები გადაზღვევის ხელშეკრულების საფუძველზე</t>
  </si>
  <si>
    <t>საკომისიოს ოდენობა ხელშეკრულების მიხედვით (გადაზღვევა)</t>
  </si>
  <si>
    <t>საკომისიოს ოდენობა სულ</t>
  </si>
  <si>
    <t>ჯამი</t>
  </si>
  <si>
    <t xml:space="preserve">უცხოური საწარმოს ფილიალი „ზამან ინშუარენს&amp;რეინშუარენს ბროკერ-ის ფილიალი“ </t>
  </si>
  <si>
    <t>შპს "სადაზღვევო და გადაზღვევის ბროკერი პრიოჯი"</t>
  </si>
  <si>
    <t>შპს "რეზოლუშნ ინშუარანს ბროუქერს საქართველო"</t>
  </si>
  <si>
    <t>შპს "ჯორჯიან რეინშურანს ბროკერს GEORGIAN REINSURANCE BROKERS</t>
  </si>
  <si>
    <t>შპს " სადაზღვევო ბროკერი რესპექტი"</t>
  </si>
  <si>
    <t>შპს "სიბ ჯორჯია სადაზღვევო ბროკერი"</t>
  </si>
  <si>
    <t>შპს " მაგნუსი სადაზღვევო ბროკერი"</t>
  </si>
  <si>
    <t>შპს "დაზღვევის და გადაზღვევის ბროკერი გრეკო ჯორჯია"</t>
  </si>
  <si>
    <t>შპს "სადაზღვევო ბროკერი ფრანი"</t>
  </si>
  <si>
    <t>შპს "დედა სადაზღვევო ბროკერი"</t>
  </si>
  <si>
    <t>შპს "სადაზღვევო ბროკერი ინფორსი"</t>
  </si>
  <si>
    <t>შპს "სადაზღვევო საბროკერო აქტონი"</t>
  </si>
  <si>
    <t>შპს "სადაზღვევო-საბროკერო კომპანია  აი ბი სი ჯორჯია"</t>
  </si>
  <si>
    <t>შპს "სადაზღვევო ბროკერი ბროკერს ჰაბი"</t>
  </si>
  <si>
    <t>შპს "საქართველოს სადაზღვევო ბროკერი ჯი-აი-ბი"</t>
  </si>
  <si>
    <t>შპს "სადაზღვევო ბროკერი ჯეოთრასთ"</t>
  </si>
  <si>
    <t>შპს "სადაზღვევო ბროკერი თიეი"</t>
  </si>
  <si>
    <t>შპს "სადაზღვევო ბროკერი ვოლო"</t>
  </si>
  <si>
    <t>შპს "სადაზღვევო ბროკერი ვი ინშუარ"</t>
  </si>
  <si>
    <t>ინფორმაცია 2024 წლის განმავლობაში სადაზღვევო ბროკერების მიერ განხორციელებული საქმიანობის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</si>
</sst>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8" xfId="0" applyNumberFormat="1" applyFont="1" applyBorder="1"/>
    <xf numFmtId="16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4" fillId="0" borderId="4" xfId="1" applyNumberFormat="1" applyFont="1" applyFill="1" applyBorder="1"/>
    <xf numFmtId="164" fontId="5" fillId="0" borderId="9" xfId="0" applyNumberFormat="1" applyFont="1" applyBorder="1"/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5" fillId="0" borderId="7" xfId="0" applyNumberFormat="1" applyFont="1" applyBorder="1"/>
    <xf numFmtId="0" fontId="3" fillId="0" borderId="5" xfId="0" applyFont="1" applyBorder="1" applyAlignment="1">
      <alignment horizontal="left" vertical="center" wrapText="1"/>
    </xf>
    <xf numFmtId="164" fontId="4" fillId="0" borderId="6" xfId="1" applyNumberFormat="1" applyFont="1" applyFill="1" applyBorder="1"/>
  </cellXfs>
  <cellStyles count="3">
    <cellStyle name="Comma" xfId="1" builtinId="3"/>
    <cellStyle name="Comma 10" xfId="2" xr:uid="{FB487336-8481-4FE0-9CC3-85A36FB783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42A2D-0ADC-4727-AEE6-46155709C6DE}">
  <dimension ref="A1:O31"/>
  <sheetViews>
    <sheetView tabSelected="1" zoomScaleNormal="100" workbookViewId="0">
      <selection activeCell="B3" sqref="B3"/>
    </sheetView>
  </sheetViews>
  <sheetFormatPr defaultRowHeight="14.4" x14ac:dyDescent="0.3"/>
  <cols>
    <col min="1" max="1" width="4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  <col min="9" max="9" width="11.77734375" customWidth="1"/>
    <col min="11" max="11" width="12" customWidth="1"/>
    <col min="13" max="13" width="11.21875" customWidth="1"/>
  </cols>
  <sheetData>
    <row r="1" spans="1:15" x14ac:dyDescent="0.3">
      <c r="A1" s="9" t="s">
        <v>32</v>
      </c>
    </row>
    <row r="2" spans="1:15" ht="15" thickBot="1" x14ac:dyDescent="0.35"/>
    <row r="3" spans="1:15" ht="69.599999999999994" thickBot="1" x14ac:dyDescent="0.35">
      <c r="A3" s="6" t="s">
        <v>0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8" t="s">
        <v>11</v>
      </c>
    </row>
    <row r="4" spans="1:15" x14ac:dyDescent="0.3">
      <c r="A4" s="10">
        <v>1</v>
      </c>
      <c r="B4" s="11" t="s">
        <v>20</v>
      </c>
      <c r="C4" s="12">
        <v>10306961.952070247</v>
      </c>
      <c r="D4" s="12">
        <v>924747.22012414713</v>
      </c>
      <c r="E4" s="12">
        <v>13570977.113624867</v>
      </c>
      <c r="F4" s="12">
        <v>1843031.1266429375</v>
      </c>
      <c r="G4" s="13">
        <f t="shared" ref="G4:G27" si="0">D4+F4</f>
        <v>2767778.3467670847</v>
      </c>
      <c r="H4" s="5"/>
      <c r="I4" s="5"/>
      <c r="J4" s="5"/>
      <c r="K4" s="5"/>
      <c r="L4" s="5"/>
      <c r="M4" s="5"/>
      <c r="N4" s="5"/>
      <c r="O4" s="5"/>
    </row>
    <row r="5" spans="1:15" x14ac:dyDescent="0.3">
      <c r="A5" s="14">
        <v>2</v>
      </c>
      <c r="B5" s="15" t="s">
        <v>1</v>
      </c>
      <c r="C5" s="12">
        <v>18518465.02973666</v>
      </c>
      <c r="D5" s="12">
        <v>1685679.2072258</v>
      </c>
      <c r="E5" s="12">
        <v>11119323.081275623</v>
      </c>
      <c r="F5" s="12">
        <v>579139.7064331501</v>
      </c>
      <c r="G5" s="16">
        <f t="shared" si="0"/>
        <v>2264818.91365895</v>
      </c>
      <c r="H5" s="5"/>
      <c r="I5" s="5"/>
      <c r="J5" s="5"/>
      <c r="K5" s="5"/>
      <c r="L5" s="5"/>
      <c r="M5" s="5"/>
      <c r="N5" s="5"/>
      <c r="O5" s="5"/>
    </row>
    <row r="6" spans="1:15" x14ac:dyDescent="0.3">
      <c r="A6" s="14">
        <v>3</v>
      </c>
      <c r="B6" s="15" t="s">
        <v>13</v>
      </c>
      <c r="C6" s="12">
        <v>12756474.439999999</v>
      </c>
      <c r="D6" s="12">
        <v>953162.04999999981</v>
      </c>
      <c r="E6" s="12">
        <v>3827282.4400000004</v>
      </c>
      <c r="F6" s="12">
        <v>352442.33999999997</v>
      </c>
      <c r="G6" s="16">
        <f t="shared" si="0"/>
        <v>1305604.3899999997</v>
      </c>
      <c r="H6" s="5"/>
      <c r="I6" s="5"/>
      <c r="J6" s="5"/>
      <c r="K6" s="5"/>
      <c r="L6" s="5"/>
      <c r="M6" s="5"/>
      <c r="N6" s="5"/>
      <c r="O6" s="5"/>
    </row>
    <row r="7" spans="1:15" x14ac:dyDescent="0.3">
      <c r="A7" s="14">
        <v>4</v>
      </c>
      <c r="B7" s="15" t="s">
        <v>15</v>
      </c>
      <c r="C7" s="12">
        <v>9820431.0316260885</v>
      </c>
      <c r="D7" s="12">
        <v>463955.34259545064</v>
      </c>
      <c r="E7" s="12">
        <v>5666949.3182742652</v>
      </c>
      <c r="F7" s="12">
        <v>523693.45025261573</v>
      </c>
      <c r="G7" s="16">
        <f t="shared" si="0"/>
        <v>987648.79284806643</v>
      </c>
      <c r="H7" s="5"/>
      <c r="I7" s="5"/>
      <c r="J7" s="5"/>
      <c r="K7" s="5"/>
      <c r="L7" s="5"/>
      <c r="M7" s="5"/>
      <c r="N7" s="5"/>
      <c r="O7" s="5"/>
    </row>
    <row r="8" spans="1:15" x14ac:dyDescent="0.3">
      <c r="A8" s="14">
        <v>5</v>
      </c>
      <c r="B8" s="15" t="s">
        <v>24</v>
      </c>
      <c r="C8" s="12">
        <v>10829408.540000001</v>
      </c>
      <c r="D8" s="12">
        <v>901428.03</v>
      </c>
      <c r="E8" s="12">
        <v>0</v>
      </c>
      <c r="F8" s="12">
        <v>0</v>
      </c>
      <c r="G8" s="16">
        <f t="shared" si="0"/>
        <v>901428.03</v>
      </c>
      <c r="H8" s="5"/>
      <c r="I8" s="5"/>
      <c r="J8" s="5"/>
      <c r="K8" s="5"/>
      <c r="L8" s="5"/>
      <c r="M8" s="5"/>
      <c r="N8" s="5"/>
      <c r="O8" s="5"/>
    </row>
    <row r="9" spans="1:15" ht="17.399999999999999" customHeight="1" x14ac:dyDescent="0.3">
      <c r="A9" s="14">
        <v>6</v>
      </c>
      <c r="B9" s="15" t="s">
        <v>2</v>
      </c>
      <c r="C9" s="12">
        <v>8461710.8677000012</v>
      </c>
      <c r="D9" s="12">
        <v>797543.22460000007</v>
      </c>
      <c r="E9" s="12">
        <v>0</v>
      </c>
      <c r="F9" s="12">
        <v>0</v>
      </c>
      <c r="G9" s="16">
        <f t="shared" si="0"/>
        <v>797543.22460000007</v>
      </c>
      <c r="H9" s="5"/>
      <c r="I9" s="5"/>
      <c r="J9" s="5"/>
      <c r="K9" s="5"/>
      <c r="L9" s="5"/>
      <c r="M9" s="5"/>
      <c r="N9" s="5"/>
      <c r="O9" s="5"/>
    </row>
    <row r="10" spans="1:15" x14ac:dyDescent="0.3">
      <c r="A10" s="14">
        <v>7</v>
      </c>
      <c r="B10" s="15" t="s">
        <v>14</v>
      </c>
      <c r="C10" s="12">
        <v>1231</v>
      </c>
      <c r="D10" s="12">
        <v>123</v>
      </c>
      <c r="E10" s="12">
        <v>10052693.289999999</v>
      </c>
      <c r="F10" s="12">
        <v>602700.93999999994</v>
      </c>
      <c r="G10" s="16">
        <f t="shared" si="0"/>
        <v>602823.93999999994</v>
      </c>
      <c r="H10" s="5"/>
      <c r="I10" s="5"/>
      <c r="J10" s="5"/>
      <c r="K10" s="5"/>
      <c r="L10" s="5"/>
      <c r="M10" s="5"/>
      <c r="N10" s="5"/>
      <c r="O10" s="5"/>
    </row>
    <row r="11" spans="1:15" x14ac:dyDescent="0.3">
      <c r="A11" s="14">
        <v>8</v>
      </c>
      <c r="B11" s="15" t="s">
        <v>19</v>
      </c>
      <c r="C11" s="12">
        <v>3212127.7199999993</v>
      </c>
      <c r="D11" s="12">
        <v>513773.33999999997</v>
      </c>
      <c r="E11" s="12">
        <v>0</v>
      </c>
      <c r="F11" s="12">
        <v>0</v>
      </c>
      <c r="G11" s="16">
        <f t="shared" si="0"/>
        <v>513773.33999999997</v>
      </c>
      <c r="H11" s="5"/>
      <c r="I11" s="5"/>
      <c r="J11" s="5"/>
      <c r="K11" s="5"/>
      <c r="L11" s="5"/>
      <c r="M11" s="5"/>
      <c r="N11" s="5"/>
      <c r="O11" s="5"/>
    </row>
    <row r="12" spans="1:15" x14ac:dyDescent="0.3">
      <c r="A12" s="14">
        <v>9</v>
      </c>
      <c r="B12" s="15" t="s">
        <v>26</v>
      </c>
      <c r="C12" s="12">
        <v>4137047</v>
      </c>
      <c r="D12" s="12">
        <v>294732</v>
      </c>
      <c r="E12" s="12">
        <v>0</v>
      </c>
      <c r="F12" s="12">
        <v>0</v>
      </c>
      <c r="G12" s="16">
        <f t="shared" si="0"/>
        <v>294732</v>
      </c>
      <c r="H12" s="5"/>
      <c r="I12" s="5"/>
      <c r="J12" s="5"/>
      <c r="K12" s="5"/>
      <c r="L12" s="5"/>
      <c r="M12" s="5"/>
      <c r="N12" s="5"/>
      <c r="O12" s="5"/>
    </row>
    <row r="13" spans="1:15" ht="16.8" customHeight="1" x14ac:dyDescent="0.3">
      <c r="A13" s="14">
        <v>10</v>
      </c>
      <c r="B13" s="15" t="s">
        <v>23</v>
      </c>
      <c r="C13" s="12">
        <v>3929790.3000000003</v>
      </c>
      <c r="D13" s="12">
        <v>293569.77</v>
      </c>
      <c r="E13" s="12">
        <v>0</v>
      </c>
      <c r="F13" s="12">
        <v>0</v>
      </c>
      <c r="G13" s="16">
        <f t="shared" si="0"/>
        <v>293569.77</v>
      </c>
      <c r="H13" s="5"/>
      <c r="I13" s="5"/>
      <c r="J13" s="5"/>
      <c r="K13" s="5"/>
      <c r="L13" s="5"/>
      <c r="M13" s="5"/>
      <c r="N13" s="5"/>
      <c r="O13" s="5"/>
    </row>
    <row r="14" spans="1:15" x14ac:dyDescent="0.3">
      <c r="A14" s="14">
        <v>11</v>
      </c>
      <c r="B14" s="15" t="s">
        <v>16</v>
      </c>
      <c r="C14" s="12">
        <v>0</v>
      </c>
      <c r="D14" s="12">
        <v>0</v>
      </c>
      <c r="E14" s="12">
        <v>1711961.3809440001</v>
      </c>
      <c r="F14" s="12">
        <v>251461.75775600004</v>
      </c>
      <c r="G14" s="16">
        <f t="shared" si="0"/>
        <v>251461.75775600004</v>
      </c>
      <c r="H14" s="5"/>
      <c r="I14" s="5"/>
      <c r="J14" s="5"/>
      <c r="K14" s="5"/>
      <c r="L14" s="5"/>
      <c r="M14" s="5"/>
      <c r="N14" s="5"/>
      <c r="O14" s="5"/>
    </row>
    <row r="15" spans="1:15" ht="13.8" customHeight="1" x14ac:dyDescent="0.3">
      <c r="A15" s="14">
        <v>12</v>
      </c>
      <c r="B15" s="15" t="s">
        <v>4</v>
      </c>
      <c r="C15" s="12">
        <v>2527514.87</v>
      </c>
      <c r="D15" s="12">
        <v>230681.79</v>
      </c>
      <c r="E15" s="12">
        <v>0</v>
      </c>
      <c r="F15" s="12">
        <v>0</v>
      </c>
      <c r="G15" s="16">
        <f t="shared" si="0"/>
        <v>230681.79</v>
      </c>
      <c r="H15" s="5"/>
      <c r="I15" s="5"/>
      <c r="J15" s="5"/>
      <c r="K15" s="5"/>
      <c r="L15" s="5"/>
      <c r="M15" s="5"/>
      <c r="N15" s="5"/>
      <c r="O15" s="5"/>
    </row>
    <row r="16" spans="1:15" x14ac:dyDescent="0.3">
      <c r="A16" s="14">
        <v>13</v>
      </c>
      <c r="B16" s="15" t="s">
        <v>28</v>
      </c>
      <c r="C16" s="18">
        <v>327290.07999999996</v>
      </c>
      <c r="D16" s="18">
        <v>172273.93</v>
      </c>
      <c r="E16" s="12">
        <v>0</v>
      </c>
      <c r="F16" s="12">
        <v>0</v>
      </c>
      <c r="G16" s="16">
        <f t="shared" si="0"/>
        <v>172273.93</v>
      </c>
      <c r="H16" s="5"/>
      <c r="I16" s="5"/>
      <c r="J16" s="5"/>
      <c r="K16" s="5"/>
      <c r="L16" s="5"/>
      <c r="M16" s="5"/>
      <c r="N16" s="5"/>
      <c r="O16" s="5"/>
    </row>
    <row r="17" spans="1:15" x14ac:dyDescent="0.3">
      <c r="A17" s="14">
        <v>14</v>
      </c>
      <c r="B17" s="15" t="s">
        <v>30</v>
      </c>
      <c r="C17" s="18">
        <v>1292004.2234079998</v>
      </c>
      <c r="D17" s="18">
        <v>113411.8060252</v>
      </c>
      <c r="E17" s="12">
        <v>0</v>
      </c>
      <c r="F17" s="12">
        <v>0</v>
      </c>
      <c r="G17" s="16">
        <f t="shared" si="0"/>
        <v>113411.8060252</v>
      </c>
      <c r="H17" s="5"/>
      <c r="I17" s="5"/>
      <c r="J17" s="5"/>
      <c r="K17" s="5"/>
      <c r="L17" s="5"/>
      <c r="M17" s="5"/>
      <c r="N17" s="5"/>
      <c r="O17" s="5"/>
    </row>
    <row r="18" spans="1:15" x14ac:dyDescent="0.3">
      <c r="A18" s="14">
        <v>15</v>
      </c>
      <c r="B18" s="17" t="s">
        <v>27</v>
      </c>
      <c r="C18" s="18">
        <v>970529.42</v>
      </c>
      <c r="D18" s="18">
        <v>112132.82</v>
      </c>
      <c r="E18" s="12">
        <v>0</v>
      </c>
      <c r="F18" s="12">
        <v>0</v>
      </c>
      <c r="G18" s="16">
        <f t="shared" si="0"/>
        <v>112132.82</v>
      </c>
      <c r="H18" s="5"/>
      <c r="I18" s="5"/>
      <c r="J18" s="5"/>
      <c r="K18" s="5"/>
      <c r="L18" s="5"/>
      <c r="M18" s="5"/>
      <c r="N18" s="5"/>
      <c r="O18" s="5"/>
    </row>
    <row r="19" spans="1:15" x14ac:dyDescent="0.3">
      <c r="A19" s="14">
        <v>16</v>
      </c>
      <c r="B19" s="15" t="s">
        <v>25</v>
      </c>
      <c r="C19" s="18">
        <v>1829922</v>
      </c>
      <c r="D19" s="18">
        <v>101076.88</v>
      </c>
      <c r="E19" s="12">
        <v>0</v>
      </c>
      <c r="F19" s="12">
        <v>0</v>
      </c>
      <c r="G19" s="16">
        <f t="shared" si="0"/>
        <v>101076.88</v>
      </c>
      <c r="H19" s="5"/>
      <c r="I19" s="5"/>
      <c r="J19" s="5"/>
      <c r="K19" s="5"/>
      <c r="L19" s="5"/>
      <c r="M19" s="5"/>
      <c r="N19" s="5"/>
      <c r="O19" s="5"/>
    </row>
    <row r="20" spans="1:15" x14ac:dyDescent="0.3">
      <c r="A20" s="14">
        <v>17</v>
      </c>
      <c r="B20" s="15" t="s">
        <v>31</v>
      </c>
      <c r="C20" s="18">
        <v>169172</v>
      </c>
      <c r="D20" s="18">
        <v>91603</v>
      </c>
      <c r="E20" s="12">
        <v>0</v>
      </c>
      <c r="F20" s="12">
        <v>0</v>
      </c>
      <c r="G20" s="16">
        <f t="shared" si="0"/>
        <v>91603</v>
      </c>
      <c r="H20" s="5"/>
      <c r="I20" s="5"/>
      <c r="J20" s="5"/>
      <c r="K20" s="5"/>
      <c r="L20" s="5"/>
      <c r="M20" s="5"/>
      <c r="N20" s="5"/>
      <c r="O20" s="5"/>
    </row>
    <row r="21" spans="1:15" x14ac:dyDescent="0.3">
      <c r="A21" s="14">
        <v>18</v>
      </c>
      <c r="B21" s="15" t="s">
        <v>22</v>
      </c>
      <c r="C21" s="18">
        <v>546067</v>
      </c>
      <c r="D21" s="18">
        <v>81117</v>
      </c>
      <c r="E21" s="12">
        <v>0</v>
      </c>
      <c r="F21" s="12">
        <v>0</v>
      </c>
      <c r="G21" s="16">
        <f t="shared" si="0"/>
        <v>81117</v>
      </c>
      <c r="H21" s="5"/>
      <c r="I21" s="5"/>
      <c r="J21" s="5"/>
      <c r="K21" s="5"/>
      <c r="L21" s="5"/>
      <c r="M21" s="5"/>
      <c r="N21" s="5"/>
      <c r="O21" s="5"/>
    </row>
    <row r="22" spans="1:15" x14ac:dyDescent="0.3">
      <c r="A22" s="14">
        <v>19</v>
      </c>
      <c r="B22" s="15" t="s">
        <v>18</v>
      </c>
      <c r="C22" s="18">
        <v>815317</v>
      </c>
      <c r="D22" s="18">
        <v>74965</v>
      </c>
      <c r="E22" s="12">
        <v>0</v>
      </c>
      <c r="F22" s="12">
        <v>0</v>
      </c>
      <c r="G22" s="16">
        <f t="shared" si="0"/>
        <v>74965</v>
      </c>
      <c r="H22" s="5"/>
      <c r="I22" s="5"/>
      <c r="J22" s="5"/>
      <c r="K22" s="5"/>
      <c r="L22" s="5"/>
      <c r="M22" s="5"/>
      <c r="N22" s="5"/>
      <c r="O22" s="5"/>
    </row>
    <row r="23" spans="1:15" x14ac:dyDescent="0.3">
      <c r="A23" s="14">
        <v>20</v>
      </c>
      <c r="B23" s="15" t="s">
        <v>3</v>
      </c>
      <c r="C23" s="18">
        <v>381469.03999999992</v>
      </c>
      <c r="D23" s="18">
        <v>50850.762499999997</v>
      </c>
      <c r="E23" s="12">
        <v>253936.69</v>
      </c>
      <c r="F23" s="12">
        <v>21297.230108925</v>
      </c>
      <c r="G23" s="16">
        <f t="shared" si="0"/>
        <v>72147.992608924993</v>
      </c>
      <c r="H23" s="5"/>
      <c r="I23" s="5"/>
      <c r="J23" s="5"/>
      <c r="K23" s="5"/>
      <c r="L23" s="5"/>
      <c r="M23" s="5"/>
      <c r="N23" s="5"/>
      <c r="O23" s="5"/>
    </row>
    <row r="24" spans="1:15" x14ac:dyDescent="0.3">
      <c r="A24" s="14">
        <v>21</v>
      </c>
      <c r="B24" s="15" t="s">
        <v>29</v>
      </c>
      <c r="C24" s="18">
        <v>627473.36096199986</v>
      </c>
      <c r="D24" s="18">
        <v>59121.307948099995</v>
      </c>
      <c r="E24" s="12">
        <v>0</v>
      </c>
      <c r="F24" s="12">
        <v>0</v>
      </c>
      <c r="G24" s="16">
        <f t="shared" si="0"/>
        <v>59121.307948099995</v>
      </c>
      <c r="H24" s="5"/>
      <c r="I24" s="5"/>
      <c r="J24" s="5"/>
      <c r="K24" s="5"/>
      <c r="L24" s="5"/>
      <c r="M24" s="5"/>
      <c r="N24" s="5"/>
      <c r="O24" s="5"/>
    </row>
    <row r="25" spans="1:15" x14ac:dyDescent="0.3">
      <c r="A25" s="14">
        <v>22</v>
      </c>
      <c r="B25" s="15" t="s">
        <v>17</v>
      </c>
      <c r="C25" s="18">
        <v>668923.98999999987</v>
      </c>
      <c r="D25" s="18">
        <v>38126.804000000004</v>
      </c>
      <c r="E25" s="12">
        <v>0</v>
      </c>
      <c r="F25" s="12">
        <v>0</v>
      </c>
      <c r="G25" s="16">
        <f t="shared" si="0"/>
        <v>38126.804000000004</v>
      </c>
      <c r="H25" s="5"/>
      <c r="I25" s="5"/>
      <c r="J25" s="5"/>
      <c r="K25" s="5"/>
      <c r="L25" s="5"/>
      <c r="M25" s="5"/>
      <c r="N25" s="5"/>
      <c r="O25" s="5"/>
    </row>
    <row r="26" spans="1:15" x14ac:dyDescent="0.3">
      <c r="A26" s="14">
        <v>23</v>
      </c>
      <c r="B26" s="15" t="s">
        <v>5</v>
      </c>
      <c r="C26" s="18">
        <v>284075.32</v>
      </c>
      <c r="D26" s="18">
        <v>20813.149999999998</v>
      </c>
      <c r="E26" s="12">
        <v>0</v>
      </c>
      <c r="F26" s="12">
        <v>0</v>
      </c>
      <c r="G26" s="16">
        <f t="shared" si="0"/>
        <v>20813.149999999998</v>
      </c>
      <c r="H26" s="5"/>
      <c r="I26" s="5"/>
      <c r="J26" s="5"/>
      <c r="K26" s="5"/>
      <c r="L26" s="5"/>
      <c r="M26" s="5"/>
      <c r="N26" s="5"/>
      <c r="O26" s="5"/>
    </row>
    <row r="27" spans="1:15" ht="15" thickBot="1" x14ac:dyDescent="0.35">
      <c r="A27" s="14">
        <v>24</v>
      </c>
      <c r="B27" s="15" t="s">
        <v>21</v>
      </c>
      <c r="C27" s="18">
        <v>17164.652084931513</v>
      </c>
      <c r="D27" s="18">
        <v>2466.6053734931529</v>
      </c>
      <c r="E27" s="12">
        <v>0</v>
      </c>
      <c r="F27" s="12">
        <v>0</v>
      </c>
      <c r="G27" s="16">
        <f t="shared" si="0"/>
        <v>2466.6053734931529</v>
      </c>
      <c r="H27" s="5"/>
      <c r="I27" s="5"/>
      <c r="J27" s="5"/>
      <c r="K27" s="5"/>
      <c r="L27" s="5"/>
      <c r="M27" s="5"/>
      <c r="N27" s="5"/>
      <c r="O27" s="5"/>
    </row>
    <row r="28" spans="1:15" ht="23.4" customHeight="1" thickBot="1" x14ac:dyDescent="0.35">
      <c r="A28" s="1"/>
      <c r="B28" s="2" t="s">
        <v>12</v>
      </c>
      <c r="C28" s="3">
        <f>SUM(C4:C27)</f>
        <v>92430570.837587923</v>
      </c>
      <c r="D28" s="3">
        <f t="shared" ref="D28:G28" si="1">SUM(D4:D27)</f>
        <v>7977354.0403921911</v>
      </c>
      <c r="E28" s="3">
        <f t="shared" si="1"/>
        <v>46203123.31411875</v>
      </c>
      <c r="F28" s="3">
        <f t="shared" si="1"/>
        <v>4173766.5511936285</v>
      </c>
      <c r="G28" s="4">
        <f t="shared" si="1"/>
        <v>12151120.591585817</v>
      </c>
      <c r="H28" s="5"/>
      <c r="I28" s="5"/>
      <c r="J28" s="5"/>
      <c r="K28" s="5"/>
      <c r="L28" s="5"/>
      <c r="M28" s="5"/>
      <c r="N28" s="5"/>
      <c r="O28" s="5"/>
    </row>
    <row r="29" spans="1:15" x14ac:dyDescent="0.3">
      <c r="H29" s="5"/>
      <c r="I29" s="5"/>
      <c r="J29" s="5"/>
      <c r="K29" s="5"/>
      <c r="L29" s="5"/>
      <c r="M29" s="5"/>
      <c r="N29" s="5"/>
      <c r="O29" s="5"/>
    </row>
    <row r="30" spans="1:15" x14ac:dyDescent="0.3">
      <c r="C30" s="5"/>
      <c r="D30" s="5"/>
      <c r="E30" s="5"/>
      <c r="F30" s="5"/>
      <c r="G30" s="5"/>
    </row>
    <row r="31" spans="1:15" x14ac:dyDescent="0.3">
      <c r="C31" s="5"/>
      <c r="D31" s="5"/>
      <c r="E31" s="5"/>
      <c r="F31" s="5"/>
      <c r="G31" s="5"/>
    </row>
  </sheetData>
  <sortState xmlns:xlrd2="http://schemas.microsoft.com/office/spreadsheetml/2017/richdata2" ref="B4:G27">
    <sortCondition descending="1" ref="G4:G27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ბროკერები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2025-05-07T08:45:54Z</dcterms:modified>
</cp:coreProperties>
</file>