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filterPrivacy="1" defaultThemeVersion="124226"/>
  <xr:revisionPtr revIDLastSave="0" documentId="13_ncr:1_{BCA80BB7-9C11-4128-91AA-8CDB617C6335}" xr6:coauthVersionLast="43" xr6:coauthVersionMax="43" xr10:uidLastSave="{00000000-0000-0000-0000-000000000000}"/>
  <bookViews>
    <workbookView xWindow="-108" yWindow="-108" windowWidth="23256" windowHeight="12576" tabRatio="877" firstSheet="2" activeTab="2" xr2:uid="{00000000-000D-0000-FFFF-FFFF00000000}"/>
  </bookViews>
  <sheets>
    <sheet name="polisebis raodenoba" sheetId="17" state="hidden" r:id="rId1"/>
    <sheet name="sat.sashualebata raoden." sheetId="16" state="hidden" r:id="rId2"/>
    <sheet name="აგროდაზღვევა" sheetId="25" r:id="rId3"/>
  </sheets>
  <definedNames>
    <definedName name="_xlnm._FilterDatabase" localSheetId="2" hidden="1">აგროდაზღვევა!$A$5:$D$5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4" i="25" l="1"/>
  <c r="G24" i="25"/>
  <c r="I24" i="25"/>
  <c r="K24" i="25"/>
  <c r="M24" i="25"/>
  <c r="O24" i="25"/>
  <c r="Q24" i="25"/>
  <c r="S24" i="25"/>
  <c r="U24" i="25"/>
  <c r="N24" i="25" l="1"/>
  <c r="F24" i="25"/>
  <c r="V24" i="25"/>
  <c r="R24" i="25"/>
  <c r="P24" i="25"/>
  <c r="H24" i="25"/>
  <c r="T24" i="25"/>
  <c r="L24" i="25"/>
  <c r="J24" i="25"/>
  <c r="D24" i="25" l="1"/>
  <c r="C24" i="25"/>
  <c r="AJ5" i="17" l="1"/>
  <c r="AI5" i="17"/>
  <c r="AH5" i="17"/>
  <c r="AG5" i="17"/>
  <c r="AF5" i="17"/>
  <c r="AE5" i="17"/>
  <c r="AD5" i="17"/>
  <c r="AC5" i="17"/>
  <c r="AB5" i="17"/>
  <c r="AA5" i="17"/>
  <c r="Z5" i="17"/>
  <c r="Y5" i="17"/>
  <c r="X5" i="17"/>
  <c r="W5" i="17"/>
  <c r="V5" i="17"/>
  <c r="U5" i="17"/>
  <c r="T5" i="17"/>
  <c r="S5" i="17"/>
  <c r="R5" i="17"/>
  <c r="Q5" i="17"/>
  <c r="P5" i="17"/>
  <c r="O5" i="17"/>
  <c r="N5" i="17"/>
  <c r="M5" i="17"/>
  <c r="L5" i="17"/>
  <c r="K5" i="17"/>
  <c r="J5" i="17"/>
  <c r="I5" i="17"/>
  <c r="H5" i="17"/>
  <c r="G5" i="17"/>
  <c r="F5" i="17"/>
  <c r="E5" i="17"/>
  <c r="D5" i="17"/>
  <c r="C5" i="17"/>
  <c r="B5" i="17"/>
  <c r="A5" i="17"/>
  <c r="E4" i="16"/>
  <c r="D4" i="16"/>
  <c r="C4" i="16"/>
  <c r="B4" i="16"/>
  <c r="A4" i="16"/>
</calcChain>
</file>

<file path=xl/sharedStrings.xml><?xml version="1.0" encoding="utf-8"?>
<sst xmlns="http://schemas.openxmlformats.org/spreadsheetml/2006/main" count="114" uniqueCount="60">
  <si>
    <t>#</t>
  </si>
  <si>
    <t>სადაზღვევო კომპანიის დასახელება</t>
  </si>
  <si>
    <t>სიცოცხლის დაზღვევა</t>
  </si>
  <si>
    <t>სამოგზაურო დაზღვევა</t>
  </si>
  <si>
    <t>უბედური შემთხვევის დაზღვევა</t>
  </si>
  <si>
    <t>სამედიცინო (ჯანმრთელობის)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</si>
  <si>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</si>
  <si>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</si>
  <si>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</si>
  <si>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საჰაერო სატრანსპორტო საშუალებათა დაზღვევა (კორპუსის დაზღვევა)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</si>
  <si>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</si>
  <si>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</si>
  <si>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</si>
  <si>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ტვირთების დაზღვევა</t>
  </si>
  <si>
    <t>ქონების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</si>
  <si>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</si>
  <si>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</si>
  <si>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</si>
  <si>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</si>
  <si>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</si>
  <si>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>გადაზღვევის პრემია</t>
  </si>
  <si>
    <t>სხვა სახმელეთო სატრანსპორტო საშუალებათა დაზღვევა</t>
  </si>
  <si>
    <t>სამოქალაქო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</si>
  <si>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</si>
  <si>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</si>
  <si>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ინფორმაცია სადაზღვევო პოლისების რაოდენობაზე - ("პირდაპირი დაზღვევის" საქმიანობა)</t>
  </si>
  <si>
    <t>სახმელეთო ავტოსატრანსპორტო საშუალებათა დაზღვევა (ავტოკასკო)</t>
  </si>
  <si>
    <t>მცურავ სატრანსპორტო საშუალებათა დაზღვევა (კორპუსის დაზღვევა)</t>
  </si>
  <si>
    <t>2014 წლის I კვარტლის  განმავლობაში დაზღვეულ სატრანსპორტო საშუალებათა რაოდენობა</t>
  </si>
  <si>
    <t>ჯამი</t>
  </si>
  <si>
    <t>სს რისკების მართვისა და სადაზღვევო კომპანია გლობალ ბენეფიტს ჯორჯია</t>
  </si>
  <si>
    <t>სს საქართველოს სადაზღვევო ჯგუფი</t>
  </si>
  <si>
    <t>სს ჰუალინგ დაზღვევა</t>
  </si>
  <si>
    <t>საანგარიშო წლის დასაწყისიდან მოზიდული სადაზღვევო პრემია (ბრუტო)</t>
  </si>
  <si>
    <t>საანგარიშო პერიოდის განმავლობაში გამომუშავებული სადაზღვევო პრემია (ბრუტო)</t>
  </si>
  <si>
    <t>საანგარიშო პერიოდის განმავლობაში გამომუშავებული სადაზღვევო პრემია (ნეტო)</t>
  </si>
  <si>
    <t>საანგარიშო პერიოდში ანაზღაურებული ზარალების ოდენობა (ბრუტო)</t>
  </si>
  <si>
    <t xml:space="preserve">დამდგარი სადაზღვევო ზარალების ოდენობა (ბრუტო) </t>
  </si>
  <si>
    <t xml:space="preserve">დამდგარი სადაზღვევო ზარალების ოდენობა (ნეტო) </t>
  </si>
  <si>
    <t>საანგარიშო წლის დასაწყისიდან გაფორმებული სადაზღვევო პოლისები</t>
  </si>
  <si>
    <t>საანგარიშო თარიღისათვის მოქმედი პოლისები</t>
  </si>
  <si>
    <t>საანგარიშო პერიოდში ანაზღაურებული ზარალების ოდენობა (ნეტო)</t>
  </si>
  <si>
    <t>სს სადაზღვევო კომპანია ალდაგი</t>
  </si>
  <si>
    <t>სს სადაზღვევო კომპანია იმედი L</t>
  </si>
  <si>
    <t>სს არდი დაზღვევა</t>
  </si>
  <si>
    <t>სს თიბისი დაზღვევა</t>
  </si>
  <si>
    <t>სს სადაზღვევო კომპანია ალფა</t>
  </si>
  <si>
    <t>სს სადაზღვევო კომპანია ევროინს ჯორჯია</t>
  </si>
  <si>
    <t>სს სადაზღვევო კომპანია უნისონი</t>
  </si>
  <si>
    <t>სს პსპ დაზღვევა</t>
  </si>
  <si>
    <t>სს დაზღვევის საერთაშორისო კომპანია ირაო</t>
  </si>
  <si>
    <t>სს სადაზღვევო კომპანია პრაიმი</t>
  </si>
  <si>
    <t>სს სადაზღვევო კომპანია ტაო</t>
  </si>
  <si>
    <t>სს დაზღვევის კომპანია ქართუ</t>
  </si>
  <si>
    <t>სს გრინ დაზღვევა საქართველო</t>
  </si>
  <si>
    <t>სს ნიუ ვიჟენ დაზღვევა</t>
  </si>
  <si>
    <t>აგროდაზღვევის სახელმწიფო პროგრამის ფარგლებში</t>
  </si>
  <si>
    <t>სს სადაზღვევო კომპანია ჯი პი აი ჰოლდინგი</t>
  </si>
  <si>
    <t>ინფორმაცია 2020 წლის 3 თვის განმავლობაში განხორციელებული აგროდაზღვევის შესახებ - პირდაპირი დაზღვევა</t>
  </si>
  <si>
    <t>შენიშვნა: 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</si>
</sst>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.00\ _L_a_r_i_-;\-* #,##0.00\ _L_a_r_i_-;_-* &quot;-&quot;??\ _L_a_r_i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cadNusx"/>
    </font>
    <font>
      <b/>
      <sz val="10"/>
      <name val="Sylfaen"/>
      <family val="1"/>
    </font>
    <font>
      <sz val="10"/>
      <name val="Arial"/>
      <family val="2"/>
    </font>
    <font>
      <b/>
      <sz val="10"/>
      <name val="AcadMtavr"/>
    </font>
    <font>
      <sz val="10"/>
      <name val="Sylfaen"/>
      <family val="1"/>
    </font>
    <font>
      <b/>
      <sz val="10"/>
      <color indexed="18"/>
      <name val="Calibri"/>
      <family val="2"/>
      <scheme val="minor"/>
    </font>
    <font>
      <sz val="10"/>
      <color rgb="FFFF0000"/>
      <name val="Arial"/>
      <family val="2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cadNusx"/>
    </font>
    <font>
      <sz val="10"/>
      <name val="Arial"/>
      <family val="2"/>
    </font>
    <font>
      <sz val="11"/>
      <color theme="1"/>
      <name val="Calibri"/>
      <family val="2"/>
      <charset val="177"/>
      <scheme val="minor"/>
    </font>
    <font>
      <sz val="10"/>
      <name val="Arial"/>
      <family val="2"/>
      <charset val="204"/>
    </font>
    <font>
      <sz val="12"/>
      <name val="AcadNusx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2" fillId="0" borderId="0"/>
    <xf numFmtId="0" fontId="1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51">
    <xf numFmtId="0" fontId="0" fillId="0" borderId="0" xfId="0"/>
    <xf numFmtId="0" fontId="4" fillId="0" borderId="0" xfId="0" applyFont="1"/>
    <xf numFmtId="0" fontId="6" fillId="2" borderId="1" xfId="0" applyFont="1" applyFill="1" applyBorder="1" applyAlignment="1">
      <alignment horizontal="center" vertical="center" textRotation="90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/>
    <xf numFmtId="0" fontId="3" fillId="0" borderId="0" xfId="0" applyFont="1" applyAlignment="1">
      <alignment horizontal="left"/>
    </xf>
    <xf numFmtId="3" fontId="0" fillId="0" borderId="0" xfId="0" applyNumberFormat="1"/>
    <xf numFmtId="0" fontId="3" fillId="0" borderId="9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0" xfId="0" applyFont="1" applyAlignment="1"/>
    <xf numFmtId="0" fontId="6" fillId="0" borderId="0" xfId="0" applyFont="1"/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3" fontId="6" fillId="0" borderId="0" xfId="0" applyNumberFormat="1" applyFont="1"/>
    <xf numFmtId="0" fontId="5" fillId="0" borderId="0" xfId="6" applyFont="1" applyAlignment="1" applyProtection="1">
      <alignment vertical="center"/>
    </xf>
    <xf numFmtId="0" fontId="4" fillId="0" borderId="0" xfId="6" applyAlignment="1" applyProtection="1">
      <alignment vertical="center" wrapText="1"/>
    </xf>
    <xf numFmtId="0" fontId="4" fillId="0" borderId="0" xfId="6" applyAlignment="1" applyProtection="1">
      <alignment horizontal="center" vertical="center" wrapText="1"/>
    </xf>
    <xf numFmtId="0" fontId="2" fillId="0" borderId="0" xfId="6" applyFont="1" applyAlignment="1" applyProtection="1">
      <alignment vertical="center"/>
    </xf>
    <xf numFmtId="0" fontId="8" fillId="0" borderId="0" xfId="6" applyFont="1" applyAlignment="1" applyProtection="1">
      <alignment vertical="center"/>
    </xf>
    <xf numFmtId="0" fontId="4" fillId="0" borderId="0" xfId="6" applyAlignment="1" applyProtection="1">
      <alignment vertical="center"/>
    </xf>
    <xf numFmtId="0" fontId="6" fillId="0" borderId="0" xfId="6" applyFont="1" applyAlignment="1" applyProtection="1">
      <alignment vertical="center"/>
    </xf>
    <xf numFmtId="0" fontId="4" fillId="0" borderId="0" xfId="6" applyAlignment="1" applyProtection="1">
      <alignment vertical="center"/>
      <protection locked="0"/>
    </xf>
    <xf numFmtId="0" fontId="4" fillId="0" borderId="0" xfId="6" applyAlignment="1">
      <alignment vertical="center"/>
    </xf>
    <xf numFmtId="0" fontId="8" fillId="0" borderId="0" xfId="6" applyFont="1" applyAlignment="1">
      <alignment vertical="center"/>
    </xf>
    <xf numFmtId="0" fontId="11" fillId="0" borderId="0" xfId="6" applyFont="1" applyAlignment="1">
      <alignment horizontal="left" vertical="center"/>
    </xf>
    <xf numFmtId="3" fontId="4" fillId="0" borderId="0" xfId="6" applyNumberFormat="1" applyAlignment="1">
      <alignment vertical="center"/>
    </xf>
    <xf numFmtId="164" fontId="4" fillId="0" borderId="0" xfId="6" applyNumberFormat="1" applyAlignment="1">
      <alignment vertical="center"/>
    </xf>
    <xf numFmtId="0" fontId="7" fillId="0" borderId="12" xfId="6" applyFont="1" applyBorder="1" applyAlignment="1" applyProtection="1">
      <alignment horizontal="center" vertical="center" wrapText="1"/>
      <protection locked="0"/>
    </xf>
    <xf numFmtId="0" fontId="10" fillId="0" borderId="13" xfId="6" applyFont="1" applyBorder="1" applyAlignment="1">
      <alignment vertical="center"/>
    </xf>
    <xf numFmtId="3" fontId="9" fillId="0" borderId="15" xfId="6" applyNumberFormat="1" applyFont="1" applyFill="1" applyBorder="1" applyAlignment="1">
      <alignment horizontal="left" vertical="center" wrapText="1"/>
    </xf>
    <xf numFmtId="3" fontId="9" fillId="0" borderId="12" xfId="6" applyNumberFormat="1" applyFont="1" applyFill="1" applyBorder="1" applyAlignment="1">
      <alignment horizontal="left" vertical="center" wrapText="1"/>
    </xf>
    <xf numFmtId="164" fontId="9" fillId="0" borderId="10" xfId="1" applyNumberFormat="1" applyFont="1" applyBorder="1" applyAlignment="1" applyProtection="1">
      <alignment horizontal="center" vertical="center" wrapText="1"/>
      <protection locked="0"/>
    </xf>
    <xf numFmtId="164" fontId="9" fillId="0" borderId="7" xfId="1" applyNumberFormat="1" applyFont="1" applyBorder="1" applyAlignment="1" applyProtection="1">
      <alignment horizontal="center" vertical="center" wrapText="1"/>
      <protection locked="0"/>
    </xf>
    <xf numFmtId="0" fontId="6" fillId="2" borderId="5" xfId="6" applyFont="1" applyFill="1" applyBorder="1" applyAlignment="1">
      <alignment horizontal="center" vertical="center" wrapText="1"/>
    </xf>
    <xf numFmtId="0" fontId="6" fillId="2" borderId="4" xfId="6" applyFont="1" applyFill="1" applyBorder="1" applyAlignment="1">
      <alignment horizontal="center" vertical="center" wrapText="1"/>
    </xf>
    <xf numFmtId="3" fontId="9" fillId="0" borderId="18" xfId="6" applyNumberFormat="1" applyFont="1" applyFill="1" applyBorder="1" applyAlignment="1">
      <alignment horizontal="left" vertical="center" wrapText="1"/>
    </xf>
    <xf numFmtId="164" fontId="9" fillId="0" borderId="19" xfId="1" applyNumberFormat="1" applyFont="1" applyBorder="1" applyAlignment="1" applyProtection="1">
      <alignment horizontal="center" vertical="center" wrapText="1"/>
      <protection locked="0"/>
    </xf>
    <xf numFmtId="164" fontId="9" fillId="0" borderId="20" xfId="1" applyNumberFormat="1" applyFont="1" applyBorder="1" applyAlignment="1" applyProtection="1">
      <alignment horizontal="center" vertical="center" wrapText="1"/>
      <protection locked="0"/>
    </xf>
    <xf numFmtId="0" fontId="7" fillId="0" borderId="17" xfId="6" applyFont="1" applyFill="1" applyBorder="1" applyAlignment="1">
      <alignment horizontal="center" vertical="center" wrapText="1"/>
    </xf>
    <xf numFmtId="164" fontId="7" fillId="0" borderId="8" xfId="1" applyNumberFormat="1" applyFont="1" applyBorder="1" applyAlignment="1">
      <alignment vertical="center"/>
    </xf>
    <xf numFmtId="164" fontId="7" fillId="0" borderId="21" xfId="1" applyNumberFormat="1" applyFont="1" applyBorder="1" applyAlignment="1">
      <alignment vertical="center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15" fillId="2" borderId="6" xfId="6" applyNumberFormat="1" applyFont="1" applyFill="1" applyBorder="1" applyAlignment="1" applyProtection="1">
      <alignment horizontal="center" vertical="center" wrapText="1"/>
    </xf>
    <xf numFmtId="0" fontId="15" fillId="2" borderId="14" xfId="6" applyNumberFormat="1" applyFont="1" applyFill="1" applyBorder="1" applyAlignment="1" applyProtection="1">
      <alignment horizontal="center" vertical="center" wrapText="1"/>
    </xf>
    <xf numFmtId="0" fontId="5" fillId="0" borderId="0" xfId="6" applyFont="1" applyAlignment="1" applyProtection="1">
      <alignment horizontal="left" vertical="center" wrapText="1"/>
    </xf>
    <xf numFmtId="0" fontId="2" fillId="2" borderId="11" xfId="6" applyNumberFormat="1" applyFont="1" applyFill="1" applyBorder="1" applyAlignment="1" applyProtection="1">
      <alignment horizontal="center" vertical="center" wrapText="1"/>
    </xf>
    <xf numFmtId="0" fontId="2" fillId="2" borderId="16" xfId="6" applyNumberFormat="1" applyFont="1" applyFill="1" applyBorder="1" applyAlignment="1" applyProtection="1">
      <alignment horizontal="center" vertical="center" wrapText="1"/>
    </xf>
    <xf numFmtId="0" fontId="15" fillId="2" borderId="11" xfId="6" applyNumberFormat="1" applyFont="1" applyFill="1" applyBorder="1" applyAlignment="1" applyProtection="1">
      <alignment horizontal="center" vertical="center" wrapText="1"/>
    </xf>
    <xf numFmtId="0" fontId="15" fillId="2" borderId="16" xfId="6" applyNumberFormat="1" applyFont="1" applyFill="1" applyBorder="1" applyAlignment="1" applyProtection="1">
      <alignment horizontal="center" vertical="center" wrapText="1"/>
    </xf>
  </cellXfs>
  <cellStyles count="19">
    <cellStyle name="Comma" xfId="1" builtinId="3"/>
    <cellStyle name="Comma 10" xfId="10" xr:uid="{00000000-0005-0000-0000-000001000000}"/>
    <cellStyle name="Comma 2" xfId="3" xr:uid="{00000000-0005-0000-0000-000002000000}"/>
    <cellStyle name="Comma 2 2" xfId="11" xr:uid="{00000000-0005-0000-0000-000003000000}"/>
    <cellStyle name="Comma 2 9" xfId="12" xr:uid="{00000000-0005-0000-0000-000004000000}"/>
    <cellStyle name="Comma 3" xfId="4" xr:uid="{00000000-0005-0000-0000-000005000000}"/>
    <cellStyle name="Comma 3 2" xfId="13" xr:uid="{00000000-0005-0000-0000-000006000000}"/>
    <cellStyle name="Comma 3 2 3" xfId="14" xr:uid="{00000000-0005-0000-0000-000007000000}"/>
    <cellStyle name="Comma 5" xfId="5" xr:uid="{00000000-0005-0000-0000-000008000000}"/>
    <cellStyle name="Comma 7" xfId="15" xr:uid="{00000000-0005-0000-0000-000009000000}"/>
    <cellStyle name="Normal" xfId="0" builtinId="0"/>
    <cellStyle name="Normal 11" xfId="2" xr:uid="{00000000-0005-0000-0000-00000B000000}"/>
    <cellStyle name="Normal 11 2" xfId="16" xr:uid="{00000000-0005-0000-0000-00000C000000}"/>
    <cellStyle name="Normal 2" xfId="6" xr:uid="{00000000-0005-0000-0000-00000D000000}"/>
    <cellStyle name="Normal 2 14" xfId="17" xr:uid="{00000000-0005-0000-0000-00000E000000}"/>
    <cellStyle name="Normal 2 2" xfId="18" xr:uid="{00000000-0005-0000-0000-00000F000000}"/>
    <cellStyle name="Normal 3" xfId="8" xr:uid="{00000000-0005-0000-0000-000010000000}"/>
    <cellStyle name="Normal 3 4" xfId="9" xr:uid="{00000000-0005-0000-0000-000011000000}"/>
    <cellStyle name="Percent 2" xfId="7" xr:uid="{00000000-0005-0000-0000-00001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10"/>
  <sheetViews>
    <sheetView topLeftCell="B1" workbookViewId="0">
      <selection activeCell="B6" sqref="B6:B7"/>
    </sheetView>
  </sheetViews>
  <sheetFormatPr defaultRowHeight="14.4"/>
  <sheetData>
    <row r="2" spans="1:37">
      <c r="A2" s="5" t="s">
        <v>25</v>
      </c>
    </row>
    <row r="3" spans="1:37" s="1" customFormat="1" ht="110.25" customHeight="1">
      <c r="A3" s="42" t="s">
        <v>2</v>
      </c>
      <c r="B3" s="43"/>
      <c r="C3" s="42" t="s">
        <v>3</v>
      </c>
      <c r="D3" s="43"/>
      <c r="E3" s="42" t="s">
        <v>4</v>
      </c>
      <c r="F3" s="43"/>
      <c r="G3" s="42" t="s">
        <v>5</v>
      </c>
      <c r="H3" s="43"/>
      <c r="I3" s="42" t="s">
        <v>6</v>
      </c>
      <c r="J3" s="43"/>
      <c r="K3" s="42" t="s">
        <v>7</v>
      </c>
      <c r="L3" s="43"/>
      <c r="M3" s="42" t="s">
        <v>8</v>
      </c>
      <c r="N3" s="43"/>
      <c r="O3" s="42" t="s">
        <v>9</v>
      </c>
      <c r="P3" s="43"/>
      <c r="Q3" s="42" t="s">
        <v>10</v>
      </c>
      <c r="R3" s="43"/>
      <c r="S3" s="42" t="s">
        <v>11</v>
      </c>
      <c r="T3" s="43"/>
      <c r="U3" s="42" t="s">
        <v>12</v>
      </c>
      <c r="V3" s="43"/>
      <c r="W3" s="42" t="s">
        <v>13</v>
      </c>
      <c r="X3" s="43"/>
      <c r="Y3" s="42" t="s">
        <v>14</v>
      </c>
      <c r="Z3" s="43"/>
      <c r="AA3" s="42" t="s">
        <v>15</v>
      </c>
      <c r="AB3" s="43"/>
      <c r="AC3" s="42" t="s">
        <v>16</v>
      </c>
      <c r="AD3" s="43"/>
      <c r="AE3" s="42" t="s">
        <v>17</v>
      </c>
      <c r="AF3" s="43"/>
      <c r="AG3" s="42" t="s">
        <v>22</v>
      </c>
      <c r="AH3" s="43"/>
      <c r="AI3" s="42" t="s">
        <v>18</v>
      </c>
      <c r="AJ3" s="43"/>
    </row>
    <row r="4" spans="1:37" s="1" customFormat="1" ht="75.75" customHeight="1">
      <c r="A4" s="2" t="s">
        <v>23</v>
      </c>
      <c r="B4" s="2" t="s">
        <v>24</v>
      </c>
      <c r="C4" s="2" t="s">
        <v>23</v>
      </c>
      <c r="D4" s="2" t="s">
        <v>24</v>
      </c>
      <c r="E4" s="2" t="s">
        <v>23</v>
      </c>
      <c r="F4" s="2" t="s">
        <v>24</v>
      </c>
      <c r="G4" s="2" t="s">
        <v>23</v>
      </c>
      <c r="H4" s="2" t="s">
        <v>24</v>
      </c>
      <c r="I4" s="2" t="s">
        <v>23</v>
      </c>
      <c r="J4" s="2" t="s">
        <v>24</v>
      </c>
      <c r="K4" s="2" t="s">
        <v>23</v>
      </c>
      <c r="L4" s="2" t="s">
        <v>24</v>
      </c>
      <c r="M4" s="2" t="s">
        <v>23</v>
      </c>
      <c r="N4" s="2" t="s">
        <v>24</v>
      </c>
      <c r="O4" s="2" t="s">
        <v>23</v>
      </c>
      <c r="P4" s="2" t="s">
        <v>24</v>
      </c>
      <c r="Q4" s="2" t="s">
        <v>23</v>
      </c>
      <c r="R4" s="2" t="s">
        <v>24</v>
      </c>
      <c r="S4" s="2" t="s">
        <v>23</v>
      </c>
      <c r="T4" s="2" t="s">
        <v>24</v>
      </c>
      <c r="U4" s="2" t="s">
        <v>23</v>
      </c>
      <c r="V4" s="2" t="s">
        <v>24</v>
      </c>
      <c r="W4" s="2" t="s">
        <v>23</v>
      </c>
      <c r="X4" s="2" t="s">
        <v>24</v>
      </c>
      <c r="Y4" s="2" t="s">
        <v>23</v>
      </c>
      <c r="Z4" s="2" t="s">
        <v>24</v>
      </c>
      <c r="AA4" s="2" t="s">
        <v>23</v>
      </c>
      <c r="AB4" s="2" t="s">
        <v>24</v>
      </c>
      <c r="AC4" s="2" t="s">
        <v>23</v>
      </c>
      <c r="AD4" s="2" t="s">
        <v>24</v>
      </c>
      <c r="AE4" s="2" t="s">
        <v>23</v>
      </c>
      <c r="AF4" s="2" t="s">
        <v>24</v>
      </c>
      <c r="AG4" s="2" t="s">
        <v>23</v>
      </c>
      <c r="AH4" s="2" t="s">
        <v>24</v>
      </c>
      <c r="AI4" s="2" t="s">
        <v>23</v>
      </c>
      <c r="AJ4" s="2" t="s">
        <v>24</v>
      </c>
    </row>
    <row r="5" spans="1:37" s="1" customFormat="1" ht="45" customHeight="1">
      <c r="A5" s="3" t="e">
        <f>#REF!+#REF!+#REF!+#REF!+#REF!+#REF!+#REF!+#REF!+#REF!+#REF!+#REF!+0+#REF!+#REF!+#REF!</f>
        <v>#REF!</v>
      </c>
      <c r="B5" s="3" t="e">
        <f>#REF!+#REF!+#REF!+#REF!+#REF!+#REF!+#REF!+#REF!+#REF!+#REF!+#REF!+0+#REF!+#REF!+#REF!</f>
        <v>#REF!</v>
      </c>
      <c r="C5" s="3" t="e">
        <f>#REF!+#REF!+#REF!+#REF!+#REF!+#REF!+#REF!+#REF!+#REF!+#REF!+#REF!+0+#REF!+#REF!+#REF!</f>
        <v>#REF!</v>
      </c>
      <c r="D5" s="3" t="e">
        <f>#REF!+#REF!+#REF!+#REF!+#REF!+#REF!+#REF!+#REF!+#REF!+#REF!+#REF!+0+#REF!+#REF!+#REF!</f>
        <v>#REF!</v>
      </c>
      <c r="E5" s="3" t="e">
        <f>#REF!+#REF!+#REF!+#REF!+#REF!+#REF!+#REF!+#REF!+#REF!+#REF!+#REF!+0+#REF!+#REF!+#REF!</f>
        <v>#REF!</v>
      </c>
      <c r="F5" s="3" t="e">
        <f>#REF!+#REF!+#REF!+#REF!+#REF!+#REF!+#REF!+#REF!+#REF!+#REF!+#REF!+0+#REF!+#REF!+#REF!</f>
        <v>#REF!</v>
      </c>
      <c r="G5" s="3" t="e">
        <f>#REF!+#REF!+#REF!+#REF!+#REF!+#REF!+#REF!+#REF!+#REF!+#REF!+#REF!+0+#REF!+#REF!+#REF!</f>
        <v>#REF!</v>
      </c>
      <c r="H5" s="3" t="e">
        <f>#REF!+#REF!+#REF!+#REF!+#REF!+#REF!+#REF!+#REF!+#REF!+#REF!+#REF!+0+#REF!+#REF!+#REF!</f>
        <v>#REF!</v>
      </c>
      <c r="I5" s="3" t="e">
        <f>#REF!+#REF!+#REF!+#REF!+#REF!+#REF!+#REF!+#REF!+#REF!+#REF!+#REF!+0+#REF!+#REF!+#REF!</f>
        <v>#REF!</v>
      </c>
      <c r="J5" s="3" t="e">
        <f>#REF!+#REF!+#REF!+#REF!+#REF!+#REF!+#REF!+#REF!+#REF!+#REF!+#REF!+0+#REF!+#REF!+#REF!</f>
        <v>#REF!</v>
      </c>
      <c r="K5" s="3" t="e">
        <f>#REF!+#REF!+#REF!+#REF!+#REF!+#REF!+#REF!+#REF!+#REF!+#REF!+#REF!+0+#REF!+#REF!+#REF!</f>
        <v>#REF!</v>
      </c>
      <c r="L5" s="3" t="e">
        <f>#REF!+#REF!+#REF!+#REF!+#REF!+#REF!+#REF!+#REF!+#REF!+#REF!+#REF!+0+#REF!+#REF!+#REF!</f>
        <v>#REF!</v>
      </c>
      <c r="M5" s="3" t="e">
        <f>#REF!+#REF!+#REF!+#REF!+#REF!+#REF!+#REF!+#REF!+#REF!+#REF!+#REF!+0+#REF!+#REF!+#REF!</f>
        <v>#REF!</v>
      </c>
      <c r="N5" s="3" t="e">
        <f>#REF!+#REF!+#REF!+#REF!+#REF!+#REF!+#REF!+#REF!+#REF!+#REF!+#REF!+0+#REF!+#REF!+#REF!</f>
        <v>#REF!</v>
      </c>
      <c r="O5" s="3" t="e">
        <f>#REF!+#REF!+#REF!+#REF!+#REF!+#REF!+#REF!+#REF!+#REF!+#REF!+#REF!+0+#REF!+#REF!+#REF!</f>
        <v>#REF!</v>
      </c>
      <c r="P5" s="3" t="e">
        <f>#REF!+#REF!+#REF!+#REF!+#REF!+#REF!+#REF!+#REF!+#REF!+#REF!+#REF!+0+#REF!+#REF!+#REF!</f>
        <v>#REF!</v>
      </c>
      <c r="Q5" s="3" t="e">
        <f>#REF!+#REF!+#REF!+#REF!+#REF!+#REF!+#REF!+#REF!+#REF!+#REF!+#REF!+0+#REF!+#REF!+#REF!</f>
        <v>#REF!</v>
      </c>
      <c r="R5" s="3" t="e">
        <f>#REF!+#REF!+#REF!+#REF!+#REF!+#REF!+#REF!+#REF!+#REF!+#REF!+#REF!+0+#REF!+#REF!+#REF!</f>
        <v>#REF!</v>
      </c>
      <c r="S5" s="3" t="e">
        <f>#REF!+#REF!+#REF!+#REF!+#REF!+#REF!+#REF!+#REF!+#REF!+#REF!+#REF!+0+#REF!+#REF!+#REF!</f>
        <v>#REF!</v>
      </c>
      <c r="T5" s="3" t="e">
        <f>#REF!+#REF!+#REF!+#REF!+#REF!+#REF!+#REF!+#REF!+#REF!+#REF!+#REF!+0+#REF!+#REF!+#REF!</f>
        <v>#REF!</v>
      </c>
      <c r="U5" s="3" t="e">
        <f>#REF!+#REF!+#REF!+#REF!+#REF!+#REF!+#REF!+#REF!+#REF!+#REF!+#REF!+0+#REF!+#REF!+#REF!</f>
        <v>#REF!</v>
      </c>
      <c r="V5" s="3" t="e">
        <f>#REF!+#REF!+#REF!+#REF!+#REF!+#REF!+#REF!+#REF!+#REF!+#REF!+#REF!+0+#REF!+#REF!+#REF!</f>
        <v>#REF!</v>
      </c>
      <c r="W5" s="3" t="e">
        <f>#REF!+#REF!+#REF!+#REF!+#REF!+#REF!+#REF!+#REF!+#REF!+#REF!+#REF!+0+#REF!+#REF!+#REF!</f>
        <v>#REF!</v>
      </c>
      <c r="X5" s="3" t="e">
        <f>#REF!+#REF!+#REF!+#REF!+#REF!+#REF!+#REF!+#REF!+#REF!+#REF!+#REF!+0+#REF!+#REF!+#REF!</f>
        <v>#REF!</v>
      </c>
      <c r="Y5" s="3" t="e">
        <f>#REF!+#REF!+#REF!+#REF!+#REF!+#REF!+#REF!+#REF!+#REF!+#REF!+#REF!+0+#REF!+#REF!+#REF!</f>
        <v>#REF!</v>
      </c>
      <c r="Z5" s="3" t="e">
        <f>#REF!+#REF!+#REF!+#REF!+#REF!+#REF!+#REF!+#REF!+#REF!+#REF!+#REF!+0+#REF!+#REF!+#REF!</f>
        <v>#REF!</v>
      </c>
      <c r="AA5" s="3" t="e">
        <f>#REF!+#REF!+#REF!+#REF!+#REF!+#REF!+#REF!+#REF!+#REF!+#REF!+#REF!+0+#REF!+#REF!+#REF!</f>
        <v>#REF!</v>
      </c>
      <c r="AB5" s="3" t="e">
        <f>#REF!+#REF!+#REF!+#REF!+#REF!+#REF!+#REF!+#REF!+#REF!+#REF!+#REF!+0+#REF!+#REF!+#REF!</f>
        <v>#REF!</v>
      </c>
      <c r="AC5" s="3" t="e">
        <f>#REF!+#REF!+#REF!+#REF!+#REF!+#REF!+#REF!+#REF!+#REF!+#REF!+#REF!+0+#REF!+#REF!+#REF!</f>
        <v>#REF!</v>
      </c>
      <c r="AD5" s="3" t="e">
        <f>#REF!+#REF!+#REF!+#REF!+#REF!+#REF!+#REF!+#REF!+#REF!+#REF!+#REF!+0+#REF!+#REF!+#REF!</f>
        <v>#REF!</v>
      </c>
      <c r="AE5" s="3" t="e">
        <f>#REF!+#REF!+#REF!+#REF!+#REF!+#REF!+#REF!+#REF!+#REF!+#REF!+#REF!+0+#REF!+#REF!+#REF!</f>
        <v>#REF!</v>
      </c>
      <c r="AF5" s="3" t="e">
        <f>#REF!+#REF!+#REF!+#REF!+#REF!+#REF!+#REF!+#REF!+#REF!+#REF!+#REF!+0+#REF!+#REF!+#REF!</f>
        <v>#REF!</v>
      </c>
      <c r="AG5" s="3" t="e">
        <f>#REF!+#REF!+#REF!+#REF!+#REF!+#REF!+#REF!+#REF!+#REF!+#REF!+#REF!+0+#REF!+#REF!+#REF!</f>
        <v>#REF!</v>
      </c>
      <c r="AH5" s="3" t="e">
        <f>#REF!+#REF!+#REF!+#REF!+#REF!+#REF!+#REF!+#REF!+#REF!+#REF!+#REF!+0+#REF!+#REF!+#REF!</f>
        <v>#REF!</v>
      </c>
      <c r="AI5" s="3" t="e">
        <f>#REF!+#REF!+#REF!+#REF!+#REF!+#REF!+#REF!+#REF!+#REF!+#REF!+#REF!+0+#REF!+#REF!+#REF!</f>
        <v>#REF!</v>
      </c>
      <c r="AJ5" s="3" t="e">
        <f>#REF!+#REF!+#REF!+#REF!+#REF!+#REF!+#REF!+#REF!+#REF!+#REF!+#REF!+0+#REF!+#REF!+#REF!</f>
        <v>#REF!</v>
      </c>
      <c r="AK5" s="4"/>
    </row>
    <row r="6" spans="1:37">
      <c r="B6" s="6"/>
    </row>
    <row r="7" spans="1:37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7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10" spans="1:37">
      <c r="G10" s="6"/>
      <c r="H10" s="6"/>
    </row>
  </sheetData>
  <mergeCells count="18">
    <mergeCell ref="AI3:AJ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K3:L3"/>
    <mergeCell ref="A3:B3"/>
    <mergeCell ref="C3:D3"/>
    <mergeCell ref="E3:F3"/>
    <mergeCell ref="G3:H3"/>
    <mergeCell ref="I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8"/>
  <sheetViews>
    <sheetView workbookViewId="0">
      <selection activeCell="B4" sqref="B4"/>
    </sheetView>
  </sheetViews>
  <sheetFormatPr defaultRowHeight="14.4"/>
  <cols>
    <col min="1" max="1" width="18.88671875" bestFit="1" customWidth="1"/>
    <col min="2" max="2" width="14.44140625" bestFit="1" customWidth="1"/>
    <col min="3" max="5" width="18" bestFit="1" customWidth="1"/>
  </cols>
  <sheetData>
    <row r="2" spans="1:6" s="10" customFormat="1" ht="29.25" customHeight="1">
      <c r="A2" s="7" t="s">
        <v>28</v>
      </c>
      <c r="B2" s="8"/>
      <c r="C2" s="8"/>
      <c r="D2" s="8"/>
      <c r="E2" s="9"/>
    </row>
    <row r="3" spans="1:6" s="10" customFormat="1" ht="96.6">
      <c r="A3" s="11" t="s">
        <v>26</v>
      </c>
      <c r="B3" s="11" t="s">
        <v>21</v>
      </c>
      <c r="C3" s="12" t="s">
        <v>7</v>
      </c>
      <c r="D3" s="12" t="s">
        <v>9</v>
      </c>
      <c r="E3" s="12" t="s">
        <v>27</v>
      </c>
    </row>
    <row r="4" spans="1:6" s="10" customFormat="1" ht="39.9" customHeight="1">
      <c r="A4" s="13" t="e">
        <f>#REF!+#REF!+#REF!+#REF!+#REF!+#REF!+#REF!+#REF!+#REF!+#REF!+#REF!+#REF!+#REF!+#REF!</f>
        <v>#REF!</v>
      </c>
      <c r="B4" s="13" t="e">
        <f>#REF!+#REF!+#REF!+#REF!+#REF!+#REF!+#REF!+#REF!+#REF!+#REF!+#REF!+#REF!+#REF!+#REF!</f>
        <v>#REF!</v>
      </c>
      <c r="C4" s="13" t="e">
        <f>#REF!+#REF!+#REF!+#REF!+#REF!+#REF!+#REF!+#REF!+#REF!+#REF!+#REF!+#REF!+#REF!+#REF!</f>
        <v>#REF!</v>
      </c>
      <c r="D4" s="13" t="e">
        <f>#REF!+#REF!+#REF!+#REF!+#REF!+#REF!+#REF!+#REF!+#REF!+#REF!+#REF!+#REF!+#REF!+#REF!</f>
        <v>#REF!</v>
      </c>
      <c r="E4" s="13" t="e">
        <f>#REF!+#REF!+#REF!+#REF!+#REF!+#REF!+#REF!+#REF!+#REF!+#REF!+#REF!+#REF!+#REF!+#REF!</f>
        <v>#REF!</v>
      </c>
      <c r="F4" s="14"/>
    </row>
    <row r="7" spans="1:6">
      <c r="A7" s="6"/>
      <c r="B7" s="6"/>
      <c r="C7" s="6"/>
      <c r="D7" s="6"/>
      <c r="E7" s="6"/>
    </row>
    <row r="8" spans="1:6">
      <c r="A8" s="6"/>
      <c r="B8" s="6"/>
      <c r="C8" s="6"/>
      <c r="D8" s="6"/>
      <c r="E8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V29"/>
  <sheetViews>
    <sheetView showGridLines="0" tabSelected="1" zoomScale="80" zoomScaleNormal="80" workbookViewId="0">
      <pane xSplit="2" ySplit="5" topLeftCell="C6" activePane="bottomRight" state="frozen"/>
      <selection activeCell="B9" sqref="B9:B10"/>
      <selection pane="topRight" activeCell="B9" sqref="B9:B10"/>
      <selection pane="bottomLeft" activeCell="B9" sqref="B9:B10"/>
      <selection pane="bottomRight" activeCell="D5" sqref="D5"/>
    </sheetView>
  </sheetViews>
  <sheetFormatPr defaultColWidth="9.109375" defaultRowHeight="13.2"/>
  <cols>
    <col min="1" max="1" width="5.33203125" style="23" customWidth="1"/>
    <col min="2" max="2" width="49.5546875" style="23" customWidth="1"/>
    <col min="3" max="22" width="15.44140625" style="23" customWidth="1"/>
    <col min="23" max="16384" width="9.109375" style="23"/>
  </cols>
  <sheetData>
    <row r="1" spans="1:22" s="18" customFormat="1" ht="28.5" customHeight="1">
      <c r="A1" s="15" t="s">
        <v>58</v>
      </c>
      <c r="B1" s="16"/>
      <c r="C1" s="16"/>
      <c r="D1" s="17"/>
    </row>
    <row r="2" spans="1:22" s="18" customFormat="1" ht="18" customHeight="1">
      <c r="A2" s="19"/>
      <c r="B2" s="16"/>
      <c r="C2" s="16"/>
      <c r="D2" s="17"/>
    </row>
    <row r="3" spans="1:22" s="20" customFormat="1" ht="8.25" customHeight="1" thickBot="1">
      <c r="A3" s="19"/>
      <c r="C3" s="16"/>
      <c r="D3" s="16"/>
    </row>
    <row r="4" spans="1:22" s="20" customFormat="1" ht="105.6" customHeight="1">
      <c r="A4" s="47" t="s">
        <v>0</v>
      </c>
      <c r="B4" s="49" t="s">
        <v>1</v>
      </c>
      <c r="C4" s="44" t="s">
        <v>39</v>
      </c>
      <c r="D4" s="45"/>
      <c r="E4" s="44" t="s">
        <v>40</v>
      </c>
      <c r="F4" s="45"/>
      <c r="G4" s="44" t="s">
        <v>33</v>
      </c>
      <c r="H4" s="45"/>
      <c r="I4" s="44" t="s">
        <v>20</v>
      </c>
      <c r="J4" s="45"/>
      <c r="K4" s="44" t="s">
        <v>34</v>
      </c>
      <c r="L4" s="45"/>
      <c r="M4" s="44" t="s">
        <v>35</v>
      </c>
      <c r="N4" s="45"/>
      <c r="O4" s="44" t="s">
        <v>36</v>
      </c>
      <c r="P4" s="45"/>
      <c r="Q4" s="44" t="s">
        <v>41</v>
      </c>
      <c r="R4" s="45"/>
      <c r="S4" s="44" t="s">
        <v>37</v>
      </c>
      <c r="T4" s="45"/>
      <c r="U4" s="44" t="s">
        <v>38</v>
      </c>
      <c r="V4" s="45"/>
    </row>
    <row r="5" spans="1:22" s="21" customFormat="1" ht="106.2" customHeight="1" thickBot="1">
      <c r="A5" s="48"/>
      <c r="B5" s="50"/>
      <c r="C5" s="34" t="s">
        <v>56</v>
      </c>
      <c r="D5" s="35" t="s">
        <v>19</v>
      </c>
      <c r="E5" s="34" t="s">
        <v>56</v>
      </c>
      <c r="F5" s="35" t="s">
        <v>19</v>
      </c>
      <c r="G5" s="34" t="s">
        <v>56</v>
      </c>
      <c r="H5" s="35" t="s">
        <v>19</v>
      </c>
      <c r="I5" s="34" t="s">
        <v>56</v>
      </c>
      <c r="J5" s="35" t="s">
        <v>19</v>
      </c>
      <c r="K5" s="34" t="s">
        <v>56</v>
      </c>
      <c r="L5" s="35" t="s">
        <v>19</v>
      </c>
      <c r="M5" s="34" t="s">
        <v>56</v>
      </c>
      <c r="N5" s="35" t="s">
        <v>19</v>
      </c>
      <c r="O5" s="34" t="s">
        <v>56</v>
      </c>
      <c r="P5" s="35" t="s">
        <v>19</v>
      </c>
      <c r="Q5" s="34" t="s">
        <v>56</v>
      </c>
      <c r="R5" s="35" t="s">
        <v>19</v>
      </c>
      <c r="S5" s="34" t="s">
        <v>56</v>
      </c>
      <c r="T5" s="35" t="s">
        <v>19</v>
      </c>
      <c r="U5" s="34" t="s">
        <v>56</v>
      </c>
      <c r="V5" s="35" t="s">
        <v>19</v>
      </c>
    </row>
    <row r="6" spans="1:22" s="20" customFormat="1" ht="24.9" customHeight="1">
      <c r="A6" s="28">
        <v>1</v>
      </c>
      <c r="B6" s="31" t="s">
        <v>42</v>
      </c>
      <c r="C6" s="32">
        <v>0</v>
      </c>
      <c r="D6" s="33">
        <v>14</v>
      </c>
      <c r="E6" s="32">
        <v>0</v>
      </c>
      <c r="F6" s="33">
        <v>10</v>
      </c>
      <c r="G6" s="32">
        <v>0</v>
      </c>
      <c r="H6" s="33">
        <v>1439.61</v>
      </c>
      <c r="I6" s="32">
        <v>0</v>
      </c>
      <c r="J6" s="33">
        <v>1224.2522580000002</v>
      </c>
      <c r="K6" s="32">
        <v>0</v>
      </c>
      <c r="L6" s="33">
        <v>219.5923499999999</v>
      </c>
      <c r="M6" s="32">
        <v>0</v>
      </c>
      <c r="N6" s="33">
        <v>32.367476296627899</v>
      </c>
      <c r="O6" s="32">
        <v>35690.790000000008</v>
      </c>
      <c r="P6" s="33">
        <v>40723.140000000007</v>
      </c>
      <c r="Q6" s="32">
        <v>10619.420000000002</v>
      </c>
      <c r="R6" s="33">
        <v>6108.4200000000055</v>
      </c>
      <c r="S6" s="32">
        <v>3837.6250942059887</v>
      </c>
      <c r="T6" s="33">
        <v>4077.6250942059887</v>
      </c>
      <c r="U6" s="32">
        <v>575.68026413090047</v>
      </c>
      <c r="V6" s="33">
        <v>611.6077641309007</v>
      </c>
    </row>
    <row r="7" spans="1:22" s="22" customFormat="1" ht="24.9" customHeight="1">
      <c r="A7" s="28">
        <v>2</v>
      </c>
      <c r="B7" s="30" t="s">
        <v>57</v>
      </c>
      <c r="C7" s="32">
        <v>0</v>
      </c>
      <c r="D7" s="33">
        <v>0</v>
      </c>
      <c r="E7" s="32">
        <v>0</v>
      </c>
      <c r="F7" s="33">
        <v>0</v>
      </c>
      <c r="G7" s="32">
        <v>0</v>
      </c>
      <c r="H7" s="33">
        <v>0</v>
      </c>
      <c r="I7" s="32">
        <v>0</v>
      </c>
      <c r="J7" s="33">
        <v>0</v>
      </c>
      <c r="K7" s="32">
        <v>0</v>
      </c>
      <c r="L7" s="33">
        <v>20514.961267605635</v>
      </c>
      <c r="M7" s="32">
        <v>0</v>
      </c>
      <c r="N7" s="33">
        <v>3077.2441901408456</v>
      </c>
      <c r="O7" s="32">
        <v>3411</v>
      </c>
      <c r="P7" s="33">
        <v>3411</v>
      </c>
      <c r="Q7" s="32">
        <v>3411</v>
      </c>
      <c r="R7" s="33">
        <v>3411</v>
      </c>
      <c r="S7" s="32">
        <v>2800</v>
      </c>
      <c r="T7" s="33">
        <v>2800</v>
      </c>
      <c r="U7" s="32">
        <v>2800</v>
      </c>
      <c r="V7" s="33">
        <v>2800</v>
      </c>
    </row>
    <row r="8" spans="1:22" ht="24.9" customHeight="1">
      <c r="A8" s="28">
        <v>3</v>
      </c>
      <c r="B8" s="30" t="s">
        <v>45</v>
      </c>
      <c r="C8" s="32">
        <v>0</v>
      </c>
      <c r="D8" s="33">
        <v>0</v>
      </c>
      <c r="E8" s="32">
        <v>0</v>
      </c>
      <c r="F8" s="33">
        <v>0</v>
      </c>
      <c r="G8" s="32">
        <v>0</v>
      </c>
      <c r="H8" s="33">
        <v>0</v>
      </c>
      <c r="I8" s="32">
        <v>0</v>
      </c>
      <c r="J8" s="33">
        <v>0</v>
      </c>
      <c r="K8" s="32">
        <v>0</v>
      </c>
      <c r="L8" s="33">
        <v>0</v>
      </c>
      <c r="M8" s="32">
        <v>0.36619861102371942</v>
      </c>
      <c r="N8" s="33">
        <v>0.35823839100339683</v>
      </c>
      <c r="O8" s="32">
        <v>860</v>
      </c>
      <c r="P8" s="33">
        <v>13928.76</v>
      </c>
      <c r="Q8" s="32">
        <v>258</v>
      </c>
      <c r="R8" s="33">
        <v>4178.6280000000006</v>
      </c>
      <c r="S8" s="32">
        <v>0</v>
      </c>
      <c r="T8" s="33">
        <v>13068.76</v>
      </c>
      <c r="U8" s="32">
        <v>0</v>
      </c>
      <c r="V8" s="33">
        <v>3920.6280000000006</v>
      </c>
    </row>
    <row r="9" spans="1:22" ht="24.9" customHeight="1">
      <c r="A9" s="28">
        <v>4</v>
      </c>
      <c r="B9" s="30" t="s">
        <v>47</v>
      </c>
      <c r="C9" s="32">
        <v>0</v>
      </c>
      <c r="D9" s="33">
        <v>0</v>
      </c>
      <c r="E9" s="32">
        <v>0</v>
      </c>
      <c r="F9" s="33">
        <v>0</v>
      </c>
      <c r="G9" s="32">
        <v>0</v>
      </c>
      <c r="H9" s="33">
        <v>0</v>
      </c>
      <c r="I9" s="32">
        <v>0</v>
      </c>
      <c r="J9" s="33">
        <v>0</v>
      </c>
      <c r="K9" s="32">
        <v>0</v>
      </c>
      <c r="L9" s="33">
        <v>0</v>
      </c>
      <c r="M9" s="32">
        <v>0</v>
      </c>
      <c r="N9" s="33">
        <v>0</v>
      </c>
      <c r="O9" s="32">
        <v>375757.52000000014</v>
      </c>
      <c r="P9" s="33">
        <v>610754.34000000008</v>
      </c>
      <c r="Q9" s="32">
        <v>75151.504000000074</v>
      </c>
      <c r="R9" s="33">
        <v>122150.86800000002</v>
      </c>
      <c r="S9" s="32">
        <v>1529.2499999999418</v>
      </c>
      <c r="T9" s="33">
        <v>1529.2499999999418</v>
      </c>
      <c r="U9" s="32">
        <v>1223.3999999999651</v>
      </c>
      <c r="V9" s="33">
        <v>1223.3999999999651</v>
      </c>
    </row>
    <row r="10" spans="1:22" ht="24.9" customHeight="1">
      <c r="A10" s="28">
        <v>4</v>
      </c>
      <c r="B10" s="30" t="s">
        <v>44</v>
      </c>
      <c r="C10" s="32">
        <v>0</v>
      </c>
      <c r="D10" s="33">
        <v>0</v>
      </c>
      <c r="E10" s="32">
        <v>0</v>
      </c>
      <c r="F10" s="33">
        <v>0</v>
      </c>
      <c r="G10" s="32">
        <v>0</v>
      </c>
      <c r="H10" s="33">
        <v>0</v>
      </c>
      <c r="I10" s="32">
        <v>0</v>
      </c>
      <c r="J10" s="33">
        <v>0</v>
      </c>
      <c r="K10" s="32">
        <v>0</v>
      </c>
      <c r="L10" s="33">
        <v>0</v>
      </c>
      <c r="M10" s="32">
        <v>0</v>
      </c>
      <c r="N10" s="33">
        <v>0</v>
      </c>
      <c r="O10" s="32">
        <v>434185.22</v>
      </c>
      <c r="P10" s="33">
        <v>434185.22</v>
      </c>
      <c r="Q10" s="32">
        <v>86837.043999999994</v>
      </c>
      <c r="R10" s="33">
        <v>86837.043999999994</v>
      </c>
      <c r="S10" s="32">
        <v>0</v>
      </c>
      <c r="T10" s="33">
        <v>0</v>
      </c>
      <c r="U10" s="32">
        <v>0</v>
      </c>
      <c r="V10" s="33">
        <v>0</v>
      </c>
    </row>
    <row r="11" spans="1:22" ht="24.9" customHeight="1">
      <c r="A11" s="28">
        <v>6</v>
      </c>
      <c r="B11" s="30" t="s">
        <v>46</v>
      </c>
      <c r="C11" s="32">
        <v>0</v>
      </c>
      <c r="D11" s="33">
        <v>0</v>
      </c>
      <c r="E11" s="32">
        <v>0</v>
      </c>
      <c r="F11" s="33">
        <v>0</v>
      </c>
      <c r="G11" s="32">
        <v>0</v>
      </c>
      <c r="H11" s="33">
        <v>0</v>
      </c>
      <c r="I11" s="32">
        <v>0</v>
      </c>
      <c r="J11" s="33">
        <v>0</v>
      </c>
      <c r="K11" s="32">
        <v>0</v>
      </c>
      <c r="L11" s="33">
        <v>0</v>
      </c>
      <c r="M11" s="32">
        <v>0</v>
      </c>
      <c r="N11" s="33">
        <v>0</v>
      </c>
      <c r="O11" s="32">
        <v>1319</v>
      </c>
      <c r="P11" s="33">
        <v>1319</v>
      </c>
      <c r="Q11" s="32">
        <v>263.79999999999995</v>
      </c>
      <c r="R11" s="33">
        <v>263.79999999999995</v>
      </c>
      <c r="S11" s="32">
        <v>0</v>
      </c>
      <c r="T11" s="33">
        <v>0</v>
      </c>
      <c r="U11" s="32">
        <v>0</v>
      </c>
      <c r="V11" s="33">
        <v>0</v>
      </c>
    </row>
    <row r="12" spans="1:22" ht="24.9" customHeight="1">
      <c r="A12" s="28">
        <v>7</v>
      </c>
      <c r="B12" s="30" t="s">
        <v>50</v>
      </c>
      <c r="C12" s="32">
        <v>0</v>
      </c>
      <c r="D12" s="33">
        <v>0</v>
      </c>
      <c r="E12" s="32">
        <v>0</v>
      </c>
      <c r="F12" s="33">
        <v>0</v>
      </c>
      <c r="G12" s="32">
        <v>0</v>
      </c>
      <c r="H12" s="33">
        <v>0</v>
      </c>
      <c r="I12" s="32">
        <v>0</v>
      </c>
      <c r="J12" s="33">
        <v>0</v>
      </c>
      <c r="K12" s="32">
        <v>0</v>
      </c>
      <c r="L12" s="33">
        <v>0</v>
      </c>
      <c r="M12" s="32">
        <v>0</v>
      </c>
      <c r="N12" s="33">
        <v>0</v>
      </c>
      <c r="O12" s="32">
        <v>0</v>
      </c>
      <c r="P12" s="33">
        <v>0</v>
      </c>
      <c r="Q12" s="32">
        <v>0</v>
      </c>
      <c r="R12" s="33">
        <v>0</v>
      </c>
      <c r="S12" s="32">
        <v>0</v>
      </c>
      <c r="T12" s="33">
        <v>0</v>
      </c>
      <c r="U12" s="32">
        <v>0</v>
      </c>
      <c r="V12" s="33">
        <v>0</v>
      </c>
    </row>
    <row r="13" spans="1:22" ht="24.9" customHeight="1">
      <c r="A13" s="28">
        <v>8</v>
      </c>
      <c r="B13" s="30" t="s">
        <v>48</v>
      </c>
      <c r="C13" s="32">
        <v>0</v>
      </c>
      <c r="D13" s="33">
        <v>0</v>
      </c>
      <c r="E13" s="32">
        <v>0</v>
      </c>
      <c r="F13" s="33">
        <v>0</v>
      </c>
      <c r="G13" s="32">
        <v>0</v>
      </c>
      <c r="H13" s="33">
        <v>0</v>
      </c>
      <c r="I13" s="32">
        <v>0</v>
      </c>
      <c r="J13" s="33">
        <v>0</v>
      </c>
      <c r="K13" s="32">
        <v>0</v>
      </c>
      <c r="L13" s="33">
        <v>0</v>
      </c>
      <c r="M13" s="32">
        <v>0</v>
      </c>
      <c r="N13" s="33">
        <v>0</v>
      </c>
      <c r="O13" s="32">
        <v>0</v>
      </c>
      <c r="P13" s="33">
        <v>0</v>
      </c>
      <c r="Q13" s="32">
        <v>0</v>
      </c>
      <c r="R13" s="33">
        <v>0</v>
      </c>
      <c r="S13" s="32">
        <v>0</v>
      </c>
      <c r="T13" s="33">
        <v>0</v>
      </c>
      <c r="U13" s="32">
        <v>0</v>
      </c>
      <c r="V13" s="33">
        <v>0</v>
      </c>
    </row>
    <row r="14" spans="1:22" ht="24.9" customHeight="1">
      <c r="A14" s="28">
        <v>9</v>
      </c>
      <c r="B14" s="30" t="s">
        <v>49</v>
      </c>
      <c r="C14" s="32">
        <v>0</v>
      </c>
      <c r="D14" s="33">
        <v>0</v>
      </c>
      <c r="E14" s="32">
        <v>0</v>
      </c>
      <c r="F14" s="33">
        <v>0</v>
      </c>
      <c r="G14" s="32">
        <v>0</v>
      </c>
      <c r="H14" s="33">
        <v>0</v>
      </c>
      <c r="I14" s="32">
        <v>0</v>
      </c>
      <c r="J14" s="33">
        <v>0</v>
      </c>
      <c r="K14" s="32">
        <v>0</v>
      </c>
      <c r="L14" s="33">
        <v>0</v>
      </c>
      <c r="M14" s="32">
        <v>0</v>
      </c>
      <c r="N14" s="33">
        <v>0</v>
      </c>
      <c r="O14" s="32">
        <v>0</v>
      </c>
      <c r="P14" s="33">
        <v>0</v>
      </c>
      <c r="Q14" s="32">
        <v>0</v>
      </c>
      <c r="R14" s="33">
        <v>0</v>
      </c>
      <c r="S14" s="32">
        <v>0</v>
      </c>
      <c r="T14" s="33">
        <v>0</v>
      </c>
      <c r="U14" s="32">
        <v>0</v>
      </c>
      <c r="V14" s="33">
        <v>0</v>
      </c>
    </row>
    <row r="15" spans="1:22" ht="24.9" customHeight="1">
      <c r="A15" s="28">
        <v>10</v>
      </c>
      <c r="B15" s="30" t="s">
        <v>53</v>
      </c>
      <c r="C15" s="32">
        <v>0</v>
      </c>
      <c r="D15" s="33">
        <v>0</v>
      </c>
      <c r="E15" s="32">
        <v>0</v>
      </c>
      <c r="F15" s="33">
        <v>0</v>
      </c>
      <c r="G15" s="32">
        <v>0</v>
      </c>
      <c r="H15" s="33">
        <v>0</v>
      </c>
      <c r="I15" s="32">
        <v>0</v>
      </c>
      <c r="J15" s="33">
        <v>0</v>
      </c>
      <c r="K15" s="32">
        <v>0</v>
      </c>
      <c r="L15" s="33">
        <v>0</v>
      </c>
      <c r="M15" s="32">
        <v>0</v>
      </c>
      <c r="N15" s="33">
        <v>0</v>
      </c>
      <c r="O15" s="32">
        <v>0</v>
      </c>
      <c r="P15" s="33">
        <v>0</v>
      </c>
      <c r="Q15" s="32">
        <v>0</v>
      </c>
      <c r="R15" s="33">
        <v>0</v>
      </c>
      <c r="S15" s="32">
        <v>0</v>
      </c>
      <c r="T15" s="33">
        <v>0</v>
      </c>
      <c r="U15" s="32">
        <v>0</v>
      </c>
      <c r="V15" s="33">
        <v>0</v>
      </c>
    </row>
    <row r="16" spans="1:22" ht="24.9" customHeight="1">
      <c r="A16" s="28">
        <v>11</v>
      </c>
      <c r="B16" s="30" t="s">
        <v>52</v>
      </c>
      <c r="C16" s="32">
        <v>0</v>
      </c>
      <c r="D16" s="33">
        <v>0</v>
      </c>
      <c r="E16" s="32">
        <v>0</v>
      </c>
      <c r="F16" s="33">
        <v>0</v>
      </c>
      <c r="G16" s="32">
        <v>0</v>
      </c>
      <c r="H16" s="33">
        <v>0</v>
      </c>
      <c r="I16" s="32">
        <v>0</v>
      </c>
      <c r="J16" s="33">
        <v>0</v>
      </c>
      <c r="K16" s="32">
        <v>0</v>
      </c>
      <c r="L16" s="33">
        <v>0</v>
      </c>
      <c r="M16" s="32">
        <v>0</v>
      </c>
      <c r="N16" s="33">
        <v>0</v>
      </c>
      <c r="O16" s="32">
        <v>0</v>
      </c>
      <c r="P16" s="33">
        <v>0</v>
      </c>
      <c r="Q16" s="32">
        <v>0</v>
      </c>
      <c r="R16" s="33">
        <v>0</v>
      </c>
      <c r="S16" s="32">
        <v>0</v>
      </c>
      <c r="T16" s="33">
        <v>0</v>
      </c>
      <c r="U16" s="32">
        <v>0</v>
      </c>
      <c r="V16" s="33">
        <v>0</v>
      </c>
    </row>
    <row r="17" spans="1:22" ht="24.9" customHeight="1">
      <c r="A17" s="28">
        <v>12</v>
      </c>
      <c r="B17" s="30" t="s">
        <v>51</v>
      </c>
      <c r="C17" s="32">
        <v>0</v>
      </c>
      <c r="D17" s="33">
        <v>0</v>
      </c>
      <c r="E17" s="32">
        <v>0</v>
      </c>
      <c r="F17" s="33">
        <v>0</v>
      </c>
      <c r="G17" s="32">
        <v>0</v>
      </c>
      <c r="H17" s="33">
        <v>0</v>
      </c>
      <c r="I17" s="32">
        <v>0</v>
      </c>
      <c r="J17" s="33">
        <v>0</v>
      </c>
      <c r="K17" s="32">
        <v>0</v>
      </c>
      <c r="L17" s="33">
        <v>0</v>
      </c>
      <c r="M17" s="32">
        <v>0</v>
      </c>
      <c r="N17" s="33">
        <v>0</v>
      </c>
      <c r="O17" s="32">
        <v>0</v>
      </c>
      <c r="P17" s="33">
        <v>0</v>
      </c>
      <c r="Q17" s="32">
        <v>0</v>
      </c>
      <c r="R17" s="33">
        <v>0</v>
      </c>
      <c r="S17" s="32">
        <v>0</v>
      </c>
      <c r="T17" s="33">
        <v>0</v>
      </c>
      <c r="U17" s="32">
        <v>0</v>
      </c>
      <c r="V17" s="33">
        <v>0</v>
      </c>
    </row>
    <row r="18" spans="1:22" ht="24.9" customHeight="1">
      <c r="A18" s="28">
        <v>13</v>
      </c>
      <c r="B18" s="30" t="s">
        <v>54</v>
      </c>
      <c r="C18" s="32">
        <v>0</v>
      </c>
      <c r="D18" s="33">
        <v>0</v>
      </c>
      <c r="E18" s="32">
        <v>0</v>
      </c>
      <c r="F18" s="33">
        <v>0</v>
      </c>
      <c r="G18" s="32">
        <v>0</v>
      </c>
      <c r="H18" s="33">
        <v>0</v>
      </c>
      <c r="I18" s="32">
        <v>0</v>
      </c>
      <c r="J18" s="33">
        <v>0</v>
      </c>
      <c r="K18" s="32">
        <v>0</v>
      </c>
      <c r="L18" s="33">
        <v>0</v>
      </c>
      <c r="M18" s="32">
        <v>0</v>
      </c>
      <c r="N18" s="33">
        <v>0</v>
      </c>
      <c r="O18" s="32">
        <v>0</v>
      </c>
      <c r="P18" s="33">
        <v>0</v>
      </c>
      <c r="Q18" s="32">
        <v>0</v>
      </c>
      <c r="R18" s="33">
        <v>0</v>
      </c>
      <c r="S18" s="32">
        <v>0</v>
      </c>
      <c r="T18" s="33">
        <v>0</v>
      </c>
      <c r="U18" s="32">
        <v>0</v>
      </c>
      <c r="V18" s="33">
        <v>0</v>
      </c>
    </row>
    <row r="19" spans="1:22" ht="24.9" customHeight="1">
      <c r="A19" s="28">
        <v>14</v>
      </c>
      <c r="B19" s="30" t="s">
        <v>43</v>
      </c>
      <c r="C19" s="32">
        <v>0</v>
      </c>
      <c r="D19" s="33">
        <v>0</v>
      </c>
      <c r="E19" s="32">
        <v>0</v>
      </c>
      <c r="F19" s="33">
        <v>0</v>
      </c>
      <c r="G19" s="32">
        <v>0</v>
      </c>
      <c r="H19" s="33">
        <v>0</v>
      </c>
      <c r="I19" s="32">
        <v>0</v>
      </c>
      <c r="J19" s="33">
        <v>0</v>
      </c>
      <c r="K19" s="32">
        <v>0</v>
      </c>
      <c r="L19" s="33">
        <v>0</v>
      </c>
      <c r="M19" s="32">
        <v>0</v>
      </c>
      <c r="N19" s="33">
        <v>0</v>
      </c>
      <c r="O19" s="32">
        <v>0</v>
      </c>
      <c r="P19" s="33">
        <v>0</v>
      </c>
      <c r="Q19" s="32">
        <v>0</v>
      </c>
      <c r="R19" s="33">
        <v>0</v>
      </c>
      <c r="S19" s="32">
        <v>0</v>
      </c>
      <c r="T19" s="33">
        <v>0</v>
      </c>
      <c r="U19" s="32">
        <v>0</v>
      </c>
      <c r="V19" s="33">
        <v>0</v>
      </c>
    </row>
    <row r="20" spans="1:22" s="22" customFormat="1" ht="24.9" customHeight="1">
      <c r="A20" s="28">
        <v>15</v>
      </c>
      <c r="B20" s="30" t="s">
        <v>31</v>
      </c>
      <c r="C20" s="32">
        <v>0</v>
      </c>
      <c r="D20" s="33">
        <v>0</v>
      </c>
      <c r="E20" s="32">
        <v>0</v>
      </c>
      <c r="F20" s="33">
        <v>0</v>
      </c>
      <c r="G20" s="32">
        <v>0</v>
      </c>
      <c r="H20" s="33">
        <v>0</v>
      </c>
      <c r="I20" s="32">
        <v>0</v>
      </c>
      <c r="J20" s="33">
        <v>0</v>
      </c>
      <c r="K20" s="32">
        <v>0</v>
      </c>
      <c r="L20" s="33">
        <v>0</v>
      </c>
      <c r="M20" s="32">
        <v>0</v>
      </c>
      <c r="N20" s="33">
        <v>0</v>
      </c>
      <c r="O20" s="32">
        <v>0</v>
      </c>
      <c r="P20" s="33">
        <v>0</v>
      </c>
      <c r="Q20" s="32">
        <v>0</v>
      </c>
      <c r="R20" s="33">
        <v>0</v>
      </c>
      <c r="S20" s="32">
        <v>0</v>
      </c>
      <c r="T20" s="33">
        <v>0</v>
      </c>
      <c r="U20" s="32">
        <v>0</v>
      </c>
      <c r="V20" s="33">
        <v>0</v>
      </c>
    </row>
    <row r="21" spans="1:22" ht="24.9" customHeight="1">
      <c r="A21" s="28">
        <v>16</v>
      </c>
      <c r="B21" s="30" t="s">
        <v>32</v>
      </c>
      <c r="C21" s="32">
        <v>0</v>
      </c>
      <c r="D21" s="33">
        <v>0</v>
      </c>
      <c r="E21" s="32">
        <v>0</v>
      </c>
      <c r="F21" s="33">
        <v>0</v>
      </c>
      <c r="G21" s="32">
        <v>0</v>
      </c>
      <c r="H21" s="33">
        <v>0</v>
      </c>
      <c r="I21" s="32">
        <v>0</v>
      </c>
      <c r="J21" s="33">
        <v>0</v>
      </c>
      <c r="K21" s="32">
        <v>0</v>
      </c>
      <c r="L21" s="33">
        <v>0</v>
      </c>
      <c r="M21" s="32">
        <v>0</v>
      </c>
      <c r="N21" s="33">
        <v>0</v>
      </c>
      <c r="O21" s="32">
        <v>0</v>
      </c>
      <c r="P21" s="33">
        <v>0</v>
      </c>
      <c r="Q21" s="32">
        <v>0</v>
      </c>
      <c r="R21" s="33">
        <v>0</v>
      </c>
      <c r="S21" s="32">
        <v>0</v>
      </c>
      <c r="T21" s="33">
        <v>0</v>
      </c>
      <c r="U21" s="32">
        <v>0</v>
      </c>
      <c r="V21" s="33">
        <v>0</v>
      </c>
    </row>
    <row r="22" spans="1:22" ht="24.9" customHeight="1">
      <c r="A22" s="28">
        <v>17</v>
      </c>
      <c r="B22" s="30" t="s">
        <v>30</v>
      </c>
      <c r="C22" s="32">
        <v>0</v>
      </c>
      <c r="D22" s="33">
        <v>0</v>
      </c>
      <c r="E22" s="32">
        <v>0</v>
      </c>
      <c r="F22" s="33">
        <v>0</v>
      </c>
      <c r="G22" s="32">
        <v>0</v>
      </c>
      <c r="H22" s="33">
        <v>0</v>
      </c>
      <c r="I22" s="32">
        <v>0</v>
      </c>
      <c r="J22" s="33">
        <v>0</v>
      </c>
      <c r="K22" s="32">
        <v>0</v>
      </c>
      <c r="L22" s="33">
        <v>0</v>
      </c>
      <c r="M22" s="32">
        <v>0</v>
      </c>
      <c r="N22" s="33">
        <v>0</v>
      </c>
      <c r="O22" s="32">
        <v>0</v>
      </c>
      <c r="P22" s="33">
        <v>0</v>
      </c>
      <c r="Q22" s="32">
        <v>0</v>
      </c>
      <c r="R22" s="33">
        <v>0</v>
      </c>
      <c r="S22" s="32">
        <v>0</v>
      </c>
      <c r="T22" s="33">
        <v>0</v>
      </c>
      <c r="U22" s="32">
        <v>0</v>
      </c>
      <c r="V22" s="33">
        <v>0</v>
      </c>
    </row>
    <row r="23" spans="1:22" ht="24.9" customHeight="1" thickBot="1">
      <c r="A23" s="28">
        <v>18</v>
      </c>
      <c r="B23" s="36" t="s">
        <v>55</v>
      </c>
      <c r="C23" s="37">
        <v>0</v>
      </c>
      <c r="D23" s="38">
        <v>0</v>
      </c>
      <c r="E23" s="37">
        <v>0</v>
      </c>
      <c r="F23" s="38">
        <v>0</v>
      </c>
      <c r="G23" s="37">
        <v>0</v>
      </c>
      <c r="H23" s="38">
        <v>0</v>
      </c>
      <c r="I23" s="37">
        <v>0</v>
      </c>
      <c r="J23" s="38">
        <v>0</v>
      </c>
      <c r="K23" s="37">
        <v>0</v>
      </c>
      <c r="L23" s="38">
        <v>0</v>
      </c>
      <c r="M23" s="37">
        <v>0</v>
      </c>
      <c r="N23" s="38">
        <v>0</v>
      </c>
      <c r="O23" s="37">
        <v>0</v>
      </c>
      <c r="P23" s="38">
        <v>0</v>
      </c>
      <c r="Q23" s="37">
        <v>0</v>
      </c>
      <c r="R23" s="38">
        <v>0</v>
      </c>
      <c r="S23" s="37">
        <v>0</v>
      </c>
      <c r="T23" s="38">
        <v>0</v>
      </c>
      <c r="U23" s="37">
        <v>0</v>
      </c>
      <c r="V23" s="38">
        <v>0</v>
      </c>
    </row>
    <row r="24" spans="1:22" ht="21.75" customHeight="1" thickBot="1">
      <c r="A24" s="29"/>
      <c r="B24" s="39" t="s">
        <v>29</v>
      </c>
      <c r="C24" s="40">
        <f>SUM(C6:C23)</f>
        <v>0</v>
      </c>
      <c r="D24" s="41">
        <f t="shared" ref="D24:E24" si="0">SUM(D6:D23)</f>
        <v>14</v>
      </c>
      <c r="E24" s="40">
        <f t="shared" si="0"/>
        <v>0</v>
      </c>
      <c r="F24" s="41">
        <f t="shared" ref="F24:V24" si="1">SUM(F6:F23)</f>
        <v>10</v>
      </c>
      <c r="G24" s="40">
        <f t="shared" si="1"/>
        <v>0</v>
      </c>
      <c r="H24" s="41">
        <f t="shared" si="1"/>
        <v>1439.61</v>
      </c>
      <c r="I24" s="40">
        <f t="shared" si="1"/>
        <v>0</v>
      </c>
      <c r="J24" s="41">
        <f t="shared" si="1"/>
        <v>1224.2522580000002</v>
      </c>
      <c r="K24" s="40">
        <f t="shared" si="1"/>
        <v>0</v>
      </c>
      <c r="L24" s="41">
        <f t="shared" si="1"/>
        <v>20734.553617605634</v>
      </c>
      <c r="M24" s="40">
        <f t="shared" si="1"/>
        <v>0.36619861102371942</v>
      </c>
      <c r="N24" s="41">
        <f t="shared" si="1"/>
        <v>3109.969904828477</v>
      </c>
      <c r="O24" s="40">
        <f t="shared" si="1"/>
        <v>851223.53000000014</v>
      </c>
      <c r="P24" s="41">
        <f t="shared" si="1"/>
        <v>1104321.46</v>
      </c>
      <c r="Q24" s="40">
        <f t="shared" si="1"/>
        <v>176540.76800000004</v>
      </c>
      <c r="R24" s="41">
        <f t="shared" si="1"/>
        <v>222949.76000000001</v>
      </c>
      <c r="S24" s="40">
        <f t="shared" si="1"/>
        <v>8166.8750942059305</v>
      </c>
      <c r="T24" s="41">
        <f t="shared" si="1"/>
        <v>21475.635094205929</v>
      </c>
      <c r="U24" s="40">
        <f t="shared" si="1"/>
        <v>4599.0802641308655</v>
      </c>
      <c r="V24" s="41">
        <f t="shared" si="1"/>
        <v>8555.6357641308659</v>
      </c>
    </row>
    <row r="25" spans="1:22" s="24" customFormat="1" ht="21.75" customHeight="1"/>
    <row r="26" spans="1:22">
      <c r="A26" s="23" t="s">
        <v>59</v>
      </c>
      <c r="B26" s="25"/>
      <c r="C26" s="26"/>
      <c r="D26" s="26"/>
    </row>
    <row r="27" spans="1:22" ht="12.75" customHeight="1">
      <c r="B27" s="46"/>
      <c r="C27" s="46"/>
      <c r="D27" s="46"/>
    </row>
    <row r="28" spans="1:22" ht="17.25" customHeight="1">
      <c r="B28" s="46"/>
      <c r="C28" s="46"/>
      <c r="D28" s="46"/>
      <c r="E28" s="27"/>
    </row>
    <row r="29" spans="1:22" ht="12.75" customHeight="1"/>
  </sheetData>
  <sortState ref="B6:V23">
    <sortCondition descending="1" ref="H6:H23"/>
    <sortCondition descending="1" ref="N6:N23"/>
    <sortCondition descending="1" ref="P6:P23"/>
  </sortState>
  <mergeCells count="13">
    <mergeCell ref="A4:A5"/>
    <mergeCell ref="B4:B5"/>
    <mergeCell ref="C4:D4"/>
    <mergeCell ref="M4:N4"/>
    <mergeCell ref="O4:P4"/>
    <mergeCell ref="Q4:R4"/>
    <mergeCell ref="S4:T4"/>
    <mergeCell ref="U4:V4"/>
    <mergeCell ref="B27:D28"/>
    <mergeCell ref="E4:F4"/>
    <mergeCell ref="G4:H4"/>
    <mergeCell ref="I4:J4"/>
    <mergeCell ref="K4:L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polisebis raodenoba</vt:lpstr>
      <vt:lpstr>sat.sashualebata raoden.</vt:lpstr>
      <vt:lpstr>აგროდაზღვევა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2020-05-20T10:36:44Z</dcterms:modified>
</cp:coreProperties>
</file>